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S:\Hannover\Dez15\Internet\Tabellen\Bildung\"/>
    </mc:Choice>
  </mc:AlternateContent>
  <xr:revisionPtr revIDLastSave="0" documentId="13_ncr:1_{0B61EE0E-9B7C-44A2-B00A-3DFC0273A6FA}" xr6:coauthVersionLast="36" xr6:coauthVersionMax="36" xr10:uidLastSave="{00000000-0000-0000-0000-000000000000}"/>
  <bookViews>
    <workbookView xWindow="32772" yWindow="32772" windowWidth="23040" windowHeight="9060" xr2:uid="{00000000-000D-0000-FFFF-FFFF00000000}"/>
  </bookViews>
  <sheets>
    <sheet name="Stipend. nach Fächergr. 2015" sheetId="5" r:id="rId1"/>
    <sheet name="Zeitreihe Stip." sheetId="9" r:id="rId2"/>
    <sheet name="weitergeg. Mittel nach Rechtsf." sheetId="4" r:id="rId3"/>
  </sheets>
  <calcPr calcId="191029"/>
</workbook>
</file>

<file path=xl/calcChain.xml><?xml version="1.0" encoding="utf-8"?>
<calcChain xmlns="http://schemas.openxmlformats.org/spreadsheetml/2006/main">
  <c r="C46" i="5" l="1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B51" i="5"/>
  <c r="B50" i="5"/>
  <c r="B49" i="5"/>
  <c r="B48" i="5"/>
  <c r="B47" i="5"/>
  <c r="B46" i="5"/>
  <c r="C45" i="5"/>
  <c r="D45" i="5"/>
  <c r="E45" i="5"/>
  <c r="B45" i="5"/>
  <c r="C44" i="5"/>
  <c r="D44" i="5"/>
  <c r="E44" i="5"/>
  <c r="B44" i="5"/>
  <c r="E44" i="4"/>
  <c r="E45" i="4"/>
</calcChain>
</file>

<file path=xl/sharedStrings.xml><?xml version="1.0" encoding="utf-8"?>
<sst xmlns="http://schemas.openxmlformats.org/spreadsheetml/2006/main" count="177" uniqueCount="48">
  <si>
    <t>Stipendiatinnen und Stipendiaten</t>
  </si>
  <si>
    <t>Veränderung
2014 zu 2013</t>
  </si>
  <si>
    <t>Universitäten</t>
  </si>
  <si>
    <t xml:space="preserve">Sport </t>
  </si>
  <si>
    <t>Rechts-, Wirtschafts- und Sozialwissenschaften</t>
  </si>
  <si>
    <t xml:space="preserve">Mathematik, Naturwissenschaften </t>
  </si>
  <si>
    <t>Humanmedizin / Gesundheitswissenschaften</t>
  </si>
  <si>
    <t xml:space="preserve">Ingenieurwissenschaften </t>
  </si>
  <si>
    <t xml:space="preserve">Kunst, Kunstwissenschaft </t>
  </si>
  <si>
    <t>Zusammen</t>
  </si>
  <si>
    <t>Kunsthochschulen</t>
  </si>
  <si>
    <t>Fachhochschulen</t>
  </si>
  <si>
    <t>Hochschulen zusammen</t>
  </si>
  <si>
    <t>Insgesamt</t>
  </si>
  <si>
    <t>© Landesamt für Statistik Niedersachsen, Hannover 2015.</t>
  </si>
  <si>
    <t xml:space="preserve"> Vervielfältigung und Verbreitung, auch auszugsweise, mit Quellenangabe gestattet.</t>
  </si>
  <si>
    <t>An Stipendiatinnen und Stipendiaten weitergegebene Mittel</t>
  </si>
  <si>
    <t>€</t>
  </si>
  <si>
    <t>Privatperson und Einzelunternehmen</t>
  </si>
  <si>
    <t>Personengesellschaft</t>
  </si>
  <si>
    <t>Kapitalgesellschaft</t>
  </si>
  <si>
    <t>Sonstige juristische Personen des privaten Rechts</t>
  </si>
  <si>
    <t>Juristische Personen des öffentlichen Rechts</t>
  </si>
  <si>
    <t>absolut</t>
  </si>
  <si>
    <t>Hochschulart
Rechtsform der Mittelgeber</t>
  </si>
  <si>
    <t xml:space="preserve">. </t>
  </si>
  <si>
    <t>__________</t>
  </si>
  <si>
    <r>
      <t>darunter 
geb. Mittel</t>
    </r>
    <r>
      <rPr>
        <vertAlign val="superscript"/>
        <sz val="8"/>
        <color indexed="8"/>
        <rFont val="NDSFrutiger 45 Light"/>
      </rPr>
      <t>1)</t>
    </r>
  </si>
  <si>
    <t>insgesamt</t>
  </si>
  <si>
    <t xml:space="preserve"> 1) Mittel, die für bestimmte Fachrichtungen oder Studiengänge zweckgebunden sind. Es wird unterschieden zwischen gebundenen und ungebundenen Mitteln.</t>
  </si>
  <si>
    <t>Stipendiatinnen und Stipendiaten 2015</t>
  </si>
  <si>
    <t>und zwar</t>
  </si>
  <si>
    <t>weiblich</t>
  </si>
  <si>
    <t>Geisteswissenschaften</t>
  </si>
  <si>
    <t>© Landesamt für Statistik Niedersachsen, Hannover 2016.</t>
  </si>
  <si>
    <t>2012</t>
  </si>
  <si>
    <t>2013</t>
  </si>
  <si>
    <t>2014</t>
  </si>
  <si>
    <t>2015</t>
  </si>
  <si>
    <t>Hochschulart
Fächergruppe</t>
  </si>
  <si>
    <t>Hochschulart
Jahr</t>
  </si>
  <si>
    <t xml:space="preserve">Ausländerinnen und Ausländer
</t>
  </si>
  <si>
    <t>Ausländerinnen und Ausländer</t>
  </si>
  <si>
    <t>Deutsche und ausländische Stipendiatinnen und Stipendiaten im Jahr 2015 nach Hochschulart, Fächergruppe und Geschlecht</t>
  </si>
  <si>
    <t>Stipendiatinnen und Stipendiaten in den Jahren 2012 bis 2015 nach Hochschulart</t>
  </si>
  <si>
    <t>Veränderung
2015 zu 2014</t>
  </si>
  <si>
    <t>Agrar-, Forst- und Ernährungswissenschaften, Veterinärmedizin</t>
  </si>
  <si>
    <t>An Stipendiatinnen und Stipendiaten weitergegebene Mittel (ohne Bundesmittel) in den Jahren 2013, 2014 und 2015 nach Hochschularten und Rechtsform der Mittelgeber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</si>
</sst>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\ ;\-#\ ###\ ##0\ ;&quot;- &quot;"/>
    <numFmt numFmtId="165" formatCode="General;@*."/>
    <numFmt numFmtId="166" formatCode="#\ ###\ ##0\ ;\-#\ ###\ ##0\ ;\-\ "/>
    <numFmt numFmtId="167" formatCode="@*."/>
    <numFmt numFmtId="168" formatCode="0.0_ ;\-0.0\ "/>
    <numFmt numFmtId="169" formatCode="\+#\ ###\ ##0\ ;\-#\ ###\ ##0\ ;\-\ "/>
    <numFmt numFmtId="170" formatCode="#\ ##0\ 000"/>
  </numFmts>
  <fonts count="15" x14ac:knownFonts="1">
    <font>
      <sz val="11"/>
      <color theme="1"/>
      <name val="Calibri"/>
      <family val="2"/>
      <scheme val="minor"/>
    </font>
    <font>
      <sz val="8"/>
      <name val="NDSFrutiger 55 Roman"/>
    </font>
    <font>
      <sz val="8"/>
      <name val="NDSFrutiger 45 Light"/>
    </font>
    <font>
      <vertAlign val="superscript"/>
      <sz val="8"/>
      <color indexed="8"/>
      <name val="NDSFrutiger 45 Light"/>
    </font>
    <font>
      <sz val="9"/>
      <name val="NDSFrutiger 55 Roman"/>
    </font>
    <font>
      <sz val="9"/>
      <color theme="1"/>
      <name val="NDSFrutiger 45 Light"/>
    </font>
    <font>
      <sz val="11"/>
      <color theme="1"/>
      <name val="NDSFrutiger 55 Roman"/>
    </font>
    <font>
      <sz val="9"/>
      <color theme="1"/>
      <name val="NDSFrutiger 55 Roman"/>
    </font>
    <font>
      <sz val="8"/>
      <color theme="1"/>
      <name val="NDSFrutiger 45 Light"/>
    </font>
    <font>
      <sz val="8"/>
      <color theme="1"/>
      <name val="NDSFrutiger 55 Roman"/>
    </font>
    <font>
      <sz val="8"/>
      <color theme="1"/>
      <name val="Calibri"/>
      <family val="2"/>
      <scheme val="minor"/>
    </font>
    <font>
      <sz val="7"/>
      <color theme="1"/>
      <name val="NDSFrutiger 45 Light"/>
    </font>
    <font>
      <sz val="9"/>
      <color rgb="FF0070C0"/>
      <name val="NDSFrutiger 45 Light"/>
    </font>
    <font>
      <sz val="11"/>
      <color theme="1"/>
      <name val="NDSFrutiger 45 Light"/>
    </font>
    <font>
      <b/>
      <sz val="8"/>
      <color theme="1"/>
      <name val="NDSFrutiger 45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Continuous"/>
    </xf>
    <xf numFmtId="166" fontId="9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/>
    </xf>
    <xf numFmtId="37" fontId="2" fillId="0" borderId="0" xfId="0" applyNumberFormat="1" applyFont="1" applyFill="1" applyBorder="1" applyProtection="1"/>
    <xf numFmtId="166" fontId="8" fillId="0" borderId="0" xfId="0" applyNumberFormat="1" applyFont="1"/>
    <xf numFmtId="165" fontId="8" fillId="0" borderId="0" xfId="0" applyNumberFormat="1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168" fontId="8" fillId="0" borderId="0" xfId="0" applyNumberFormat="1" applyFont="1"/>
    <xf numFmtId="167" fontId="8" fillId="0" borderId="0" xfId="0" applyNumberFormat="1" applyFont="1"/>
    <xf numFmtId="169" fontId="8" fillId="0" borderId="0" xfId="0" applyNumberFormat="1" applyFo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166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49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12" fillId="0" borderId="0" xfId="0" applyFont="1"/>
    <xf numFmtId="0" fontId="4" fillId="0" borderId="0" xfId="0" applyFont="1"/>
    <xf numFmtId="169" fontId="8" fillId="0" borderId="0" xfId="0" applyNumberFormat="1" applyFont="1" applyAlignment="1">
      <alignment horizontal="centerContinuous"/>
    </xf>
    <xf numFmtId="170" fontId="8" fillId="0" borderId="0" xfId="0" applyNumberFormat="1" applyFont="1"/>
    <xf numFmtId="170" fontId="8" fillId="0" borderId="0" xfId="0" applyNumberFormat="1" applyFont="1" applyAlignment="1">
      <alignment horizontal="centerContinuous"/>
    </xf>
    <xf numFmtId="166" fontId="9" fillId="0" borderId="0" xfId="0" applyNumberFormat="1" applyFont="1" applyFill="1" applyAlignment="1">
      <alignment horizontal="centerContinuous"/>
    </xf>
    <xf numFmtId="166" fontId="9" fillId="0" borderId="0" xfId="0" applyNumberFormat="1" applyFont="1" applyFill="1"/>
    <xf numFmtId="166" fontId="8" fillId="0" borderId="0" xfId="0" applyNumberFormat="1" applyFont="1" applyFill="1" applyAlignment="1">
      <alignment horizontal="centerContinuous"/>
    </xf>
    <xf numFmtId="0" fontId="13" fillId="0" borderId="0" xfId="0" applyFont="1"/>
    <xf numFmtId="169" fontId="9" fillId="0" borderId="0" xfId="0" applyNumberFormat="1" applyFont="1"/>
    <xf numFmtId="169" fontId="8" fillId="0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6" fontId="14" fillId="0" borderId="0" xfId="0" applyNumberFormat="1" applyFont="1" applyFill="1" applyAlignment="1">
      <alignment horizontal="right"/>
    </xf>
    <xf numFmtId="169" fontId="14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3"/>
  <sheetViews>
    <sheetView showGridLines="0" tabSelected="1" zoomScale="115" zoomScaleNormal="115" workbookViewId="0"/>
  </sheetViews>
  <sheetFormatPr baseColWidth="10" defaultColWidth="11.44140625" defaultRowHeight="12" x14ac:dyDescent="0.25"/>
  <cols>
    <col min="1" max="1" width="45.44140625" style="1" customWidth="1"/>
    <col min="2" max="5" width="12.5546875" style="1" customWidth="1"/>
    <col min="6" max="16384" width="11.44140625" style="1"/>
  </cols>
  <sheetData>
    <row r="2" spans="1:10" x14ac:dyDescent="0.25">
      <c r="A2" s="34" t="s">
        <v>43</v>
      </c>
    </row>
    <row r="4" spans="1:10" ht="12" customHeight="1" x14ac:dyDescent="0.25">
      <c r="A4" s="51" t="s">
        <v>39</v>
      </c>
      <c r="B4" s="49" t="s">
        <v>30</v>
      </c>
      <c r="C4" s="49"/>
      <c r="D4" s="49"/>
      <c r="E4" s="50"/>
    </row>
    <row r="5" spans="1:10" ht="12" customHeight="1" x14ac:dyDescent="0.25">
      <c r="A5" s="51"/>
      <c r="B5" s="48" t="s">
        <v>28</v>
      </c>
      <c r="C5" s="49" t="s">
        <v>31</v>
      </c>
      <c r="D5" s="49"/>
      <c r="E5" s="50"/>
    </row>
    <row r="6" spans="1:10" ht="12" customHeight="1" x14ac:dyDescent="0.25">
      <c r="A6" s="51"/>
      <c r="B6" s="48"/>
      <c r="C6" s="52" t="s">
        <v>32</v>
      </c>
      <c r="D6" s="54" t="s">
        <v>41</v>
      </c>
      <c r="E6" s="55"/>
      <c r="G6" s="33"/>
    </row>
    <row r="7" spans="1:10" ht="12" customHeight="1" x14ac:dyDescent="0.25">
      <c r="A7" s="51"/>
      <c r="B7" s="48"/>
      <c r="C7" s="53"/>
      <c r="D7" s="44" t="s">
        <v>28</v>
      </c>
      <c r="E7" s="45" t="s">
        <v>32</v>
      </c>
    </row>
    <row r="8" spans="1:10" ht="11.25" customHeight="1" x14ac:dyDescent="0.3">
      <c r="A8" s="4"/>
      <c r="B8" s="8"/>
      <c r="C8" s="8"/>
      <c r="D8" s="8"/>
      <c r="E8" s="8"/>
      <c r="G8" s="29"/>
      <c r="H8" s="29"/>
      <c r="I8" s="29"/>
      <c r="J8" s="29"/>
    </row>
    <row r="9" spans="1:10" ht="11.25" customHeight="1" x14ac:dyDescent="0.3">
      <c r="A9" s="3"/>
      <c r="B9" s="9" t="s">
        <v>2</v>
      </c>
      <c r="C9" s="10"/>
      <c r="D9" s="10"/>
      <c r="E9" s="10"/>
      <c r="G9" s="30"/>
      <c r="H9" s="31"/>
      <c r="I9" s="31"/>
      <c r="J9" s="31"/>
    </row>
    <row r="10" spans="1:10" ht="7.5" customHeight="1" x14ac:dyDescent="0.3">
      <c r="A10" s="12"/>
      <c r="B10" s="13"/>
      <c r="C10" s="13"/>
      <c r="D10" s="13"/>
      <c r="E10" s="13"/>
      <c r="G10" s="30"/>
      <c r="H10" s="31"/>
      <c r="I10" s="31"/>
      <c r="J10" s="31"/>
    </row>
    <row r="11" spans="1:10" ht="11.25" customHeight="1" x14ac:dyDescent="0.3">
      <c r="A11" s="14" t="s">
        <v>33</v>
      </c>
      <c r="B11" s="24">
        <v>127</v>
      </c>
      <c r="C11" s="24">
        <v>90</v>
      </c>
      <c r="D11" s="24">
        <v>6</v>
      </c>
      <c r="E11" s="24">
        <v>5</v>
      </c>
      <c r="G11" s="30"/>
      <c r="H11" s="31"/>
      <c r="I11" s="31"/>
      <c r="J11" s="31"/>
    </row>
    <row r="12" spans="1:10" ht="11.25" customHeight="1" x14ac:dyDescent="0.3">
      <c r="A12" s="14" t="s">
        <v>3</v>
      </c>
      <c r="B12" s="24">
        <v>7</v>
      </c>
      <c r="C12" s="24">
        <v>5</v>
      </c>
      <c r="D12" s="24">
        <v>0</v>
      </c>
      <c r="E12" s="24">
        <v>0</v>
      </c>
      <c r="G12" s="30"/>
      <c r="H12" s="31"/>
      <c r="I12" s="31"/>
      <c r="J12" s="31"/>
    </row>
    <row r="13" spans="1:10" ht="11.25" customHeight="1" x14ac:dyDescent="0.3">
      <c r="A13" s="14" t="s">
        <v>4</v>
      </c>
      <c r="B13" s="24">
        <v>297</v>
      </c>
      <c r="C13" s="24">
        <v>195</v>
      </c>
      <c r="D13" s="24">
        <v>17</v>
      </c>
      <c r="E13" s="24">
        <v>13</v>
      </c>
      <c r="G13" s="30"/>
      <c r="H13" s="31"/>
      <c r="I13" s="31"/>
      <c r="J13" s="31"/>
    </row>
    <row r="14" spans="1:10" ht="11.25" customHeight="1" x14ac:dyDescent="0.3">
      <c r="A14" s="14" t="s">
        <v>5</v>
      </c>
      <c r="B14" s="24">
        <v>232</v>
      </c>
      <c r="C14" s="24">
        <v>121</v>
      </c>
      <c r="D14" s="24">
        <v>7</v>
      </c>
      <c r="E14" s="24">
        <v>5</v>
      </c>
      <c r="G14" s="30"/>
      <c r="H14" s="31"/>
      <c r="I14" s="31"/>
      <c r="J14" s="31"/>
    </row>
    <row r="15" spans="1:10" ht="11.25" customHeight="1" x14ac:dyDescent="0.3">
      <c r="A15" s="14" t="s">
        <v>6</v>
      </c>
      <c r="B15" s="24">
        <v>71</v>
      </c>
      <c r="C15" s="24">
        <v>41</v>
      </c>
      <c r="D15" s="24">
        <v>4</v>
      </c>
      <c r="E15" s="24">
        <v>1</v>
      </c>
      <c r="G15" s="30"/>
      <c r="H15" s="31"/>
      <c r="I15" s="31"/>
      <c r="J15" s="31"/>
    </row>
    <row r="16" spans="1:10" ht="11.25" customHeight="1" x14ac:dyDescent="0.3">
      <c r="A16" s="14" t="s">
        <v>46</v>
      </c>
      <c r="B16" s="24">
        <v>79</v>
      </c>
      <c r="C16" s="24">
        <v>47</v>
      </c>
      <c r="D16" s="24">
        <v>4</v>
      </c>
      <c r="E16" s="24">
        <v>2</v>
      </c>
      <c r="G16" s="30"/>
      <c r="H16" s="31"/>
      <c r="I16" s="31"/>
      <c r="J16" s="31"/>
    </row>
    <row r="17" spans="1:10" ht="11.25" customHeight="1" x14ac:dyDescent="0.3">
      <c r="A17" s="14" t="s">
        <v>7</v>
      </c>
      <c r="B17" s="24">
        <v>330</v>
      </c>
      <c r="C17" s="24">
        <v>83</v>
      </c>
      <c r="D17" s="24">
        <v>33</v>
      </c>
      <c r="E17" s="24">
        <v>7</v>
      </c>
      <c r="G17" s="30"/>
      <c r="H17" s="31"/>
      <c r="I17" s="31"/>
      <c r="J17" s="31"/>
    </row>
    <row r="18" spans="1:10" ht="11.25" customHeight="1" x14ac:dyDescent="0.3">
      <c r="A18" s="14" t="s">
        <v>8</v>
      </c>
      <c r="B18" s="24">
        <v>57</v>
      </c>
      <c r="C18" s="24">
        <v>33</v>
      </c>
      <c r="D18" s="24">
        <v>11</v>
      </c>
      <c r="E18" s="24">
        <v>5</v>
      </c>
      <c r="G18" s="30"/>
      <c r="H18" s="31"/>
      <c r="I18" s="31"/>
      <c r="J18" s="31"/>
    </row>
    <row r="19" spans="1:10" ht="4.5" customHeight="1" x14ac:dyDescent="0.3">
      <c r="A19" s="4"/>
      <c r="B19" s="24"/>
      <c r="C19" s="24"/>
      <c r="D19" s="24"/>
      <c r="E19" s="24"/>
      <c r="G19" s="30"/>
      <c r="H19" s="31"/>
      <c r="I19" s="31"/>
      <c r="J19" s="31"/>
    </row>
    <row r="20" spans="1:10" ht="11.25" customHeight="1" x14ac:dyDescent="0.3">
      <c r="A20" s="16" t="s">
        <v>9</v>
      </c>
      <c r="B20" s="24">
        <v>1200</v>
      </c>
      <c r="C20" s="24">
        <v>615</v>
      </c>
      <c r="D20" s="24">
        <v>82</v>
      </c>
      <c r="E20" s="24">
        <v>38</v>
      </c>
      <c r="G20" s="30"/>
      <c r="H20" s="31"/>
      <c r="I20" s="31"/>
      <c r="J20" s="31"/>
    </row>
    <row r="21" spans="1:10" ht="11.25" customHeight="1" x14ac:dyDescent="0.3">
      <c r="A21" s="4"/>
      <c r="B21" s="24"/>
      <c r="C21" s="24"/>
      <c r="D21" s="24"/>
      <c r="E21" s="24"/>
      <c r="G21" s="30"/>
      <c r="H21" s="31"/>
      <c r="I21" s="31"/>
      <c r="J21" s="31"/>
    </row>
    <row r="22" spans="1:10" ht="11.25" customHeight="1" x14ac:dyDescent="0.3">
      <c r="A22" s="3"/>
      <c r="B22" s="9" t="s">
        <v>10</v>
      </c>
      <c r="C22" s="38"/>
      <c r="D22" s="38"/>
      <c r="E22" s="38"/>
      <c r="G22" s="30"/>
      <c r="H22" s="31"/>
      <c r="I22" s="31"/>
      <c r="J22" s="31"/>
    </row>
    <row r="23" spans="1:10" ht="7.5" customHeight="1" x14ac:dyDescent="0.3">
      <c r="A23" s="4"/>
      <c r="B23" s="24"/>
      <c r="C23" s="24"/>
      <c r="D23" s="24"/>
      <c r="E23" s="24"/>
      <c r="G23" s="30"/>
      <c r="H23" s="31"/>
      <c r="I23" s="31"/>
      <c r="J23" s="31"/>
    </row>
    <row r="24" spans="1:10" ht="11.25" customHeight="1" x14ac:dyDescent="0.3">
      <c r="A24" s="14" t="s">
        <v>33</v>
      </c>
      <c r="B24" s="24">
        <v>2</v>
      </c>
      <c r="C24" s="24">
        <v>0</v>
      </c>
      <c r="D24" s="24">
        <v>0</v>
      </c>
      <c r="E24" s="24">
        <v>0</v>
      </c>
      <c r="G24" s="30"/>
      <c r="H24" s="31"/>
      <c r="I24" s="31"/>
      <c r="J24" s="31"/>
    </row>
    <row r="25" spans="1:10" ht="11.25" customHeight="1" x14ac:dyDescent="0.3">
      <c r="A25" s="14" t="s">
        <v>4</v>
      </c>
      <c r="B25" s="24">
        <v>4</v>
      </c>
      <c r="C25" s="24">
        <v>3</v>
      </c>
      <c r="D25" s="24">
        <v>0</v>
      </c>
      <c r="E25" s="24">
        <v>0</v>
      </c>
      <c r="G25" s="30"/>
      <c r="H25" s="31"/>
      <c r="I25" s="31"/>
      <c r="J25" s="31"/>
    </row>
    <row r="26" spans="1:10" ht="11.25" customHeight="1" x14ac:dyDescent="0.3">
      <c r="A26" s="14" t="s">
        <v>8</v>
      </c>
      <c r="B26" s="24">
        <v>73</v>
      </c>
      <c r="C26" s="24">
        <v>44</v>
      </c>
      <c r="D26" s="24">
        <v>28</v>
      </c>
      <c r="E26" s="24">
        <v>13</v>
      </c>
      <c r="G26" s="30"/>
      <c r="H26" s="31"/>
      <c r="I26" s="31"/>
      <c r="J26" s="31"/>
    </row>
    <row r="27" spans="1:10" ht="4.5" customHeight="1" x14ac:dyDescent="0.25">
      <c r="A27" s="4"/>
      <c r="B27" s="24"/>
      <c r="C27" s="24"/>
      <c r="D27" s="24"/>
      <c r="E27" s="24"/>
    </row>
    <row r="28" spans="1:10" ht="11.25" customHeight="1" x14ac:dyDescent="0.25">
      <c r="A28" s="16" t="s">
        <v>9</v>
      </c>
      <c r="B28" s="24">
        <v>79</v>
      </c>
      <c r="C28" s="24">
        <v>47</v>
      </c>
      <c r="D28" s="24">
        <v>28</v>
      </c>
      <c r="E28" s="24">
        <v>13</v>
      </c>
    </row>
    <row r="29" spans="1:10" ht="11.25" customHeight="1" x14ac:dyDescent="0.25">
      <c r="A29" s="16"/>
      <c r="B29" s="24"/>
      <c r="C29" s="24"/>
      <c r="D29" s="24"/>
      <c r="E29" s="24"/>
    </row>
    <row r="30" spans="1:10" ht="11.25" customHeight="1" x14ac:dyDescent="0.25">
      <c r="A30" s="3"/>
      <c r="B30" s="9" t="s">
        <v>11</v>
      </c>
      <c r="C30" s="38"/>
      <c r="D30" s="38"/>
      <c r="E30" s="38"/>
    </row>
    <row r="31" spans="1:10" ht="7.5" customHeight="1" x14ac:dyDescent="0.25">
      <c r="A31" s="4"/>
      <c r="B31" s="24"/>
      <c r="C31" s="24"/>
      <c r="D31" s="24"/>
      <c r="E31" s="24"/>
    </row>
    <row r="32" spans="1:10" ht="11.25" customHeight="1" x14ac:dyDescent="0.25">
      <c r="A32" s="14" t="s">
        <v>33</v>
      </c>
      <c r="B32" s="24">
        <v>7</v>
      </c>
      <c r="C32" s="24">
        <v>5</v>
      </c>
      <c r="D32" s="24">
        <v>1</v>
      </c>
      <c r="E32" s="24">
        <v>1</v>
      </c>
    </row>
    <row r="33" spans="1:7" ht="11.25" customHeight="1" x14ac:dyDescent="0.25">
      <c r="A33" s="14" t="s">
        <v>4</v>
      </c>
      <c r="B33" s="24">
        <v>265</v>
      </c>
      <c r="C33" s="24">
        <v>188</v>
      </c>
      <c r="D33" s="24">
        <v>11</v>
      </c>
      <c r="E33" s="24">
        <v>8</v>
      </c>
    </row>
    <row r="34" spans="1:7" ht="11.25" customHeight="1" x14ac:dyDescent="0.25">
      <c r="A34" s="14" t="s">
        <v>5</v>
      </c>
      <c r="B34" s="24">
        <v>4</v>
      </c>
      <c r="C34" s="24">
        <v>4</v>
      </c>
      <c r="D34" s="24">
        <v>0</v>
      </c>
      <c r="E34" s="24">
        <v>0</v>
      </c>
    </row>
    <row r="35" spans="1:7" ht="11.25" customHeight="1" x14ac:dyDescent="0.25">
      <c r="A35" s="14" t="s">
        <v>6</v>
      </c>
      <c r="B35" s="24">
        <v>40</v>
      </c>
      <c r="C35" s="24">
        <v>36</v>
      </c>
      <c r="D35" s="24">
        <v>2</v>
      </c>
      <c r="E35" s="24">
        <v>2</v>
      </c>
    </row>
    <row r="36" spans="1:7" ht="11.25" customHeight="1" x14ac:dyDescent="0.25">
      <c r="A36" s="14" t="s">
        <v>46</v>
      </c>
      <c r="B36" s="24">
        <v>52</v>
      </c>
      <c r="C36" s="24">
        <v>26</v>
      </c>
      <c r="D36" s="24">
        <v>2</v>
      </c>
      <c r="E36" s="24">
        <v>1</v>
      </c>
    </row>
    <row r="37" spans="1:7" ht="11.25" customHeight="1" x14ac:dyDescent="0.25">
      <c r="A37" s="14" t="s">
        <v>7</v>
      </c>
      <c r="B37" s="24">
        <v>442</v>
      </c>
      <c r="C37" s="24">
        <v>116</v>
      </c>
      <c r="D37" s="24">
        <v>18</v>
      </c>
      <c r="E37" s="24">
        <v>5</v>
      </c>
    </row>
    <row r="38" spans="1:7" ht="11.25" customHeight="1" x14ac:dyDescent="0.25">
      <c r="A38" s="14" t="s">
        <v>8</v>
      </c>
      <c r="B38" s="24">
        <v>45</v>
      </c>
      <c r="C38" s="24">
        <v>32</v>
      </c>
      <c r="D38" s="24">
        <v>4</v>
      </c>
      <c r="E38" s="24">
        <v>4</v>
      </c>
      <c r="G38" s="32"/>
    </row>
    <row r="39" spans="1:7" ht="4.5" customHeight="1" x14ac:dyDescent="0.25">
      <c r="A39" s="14"/>
      <c r="B39" s="24"/>
      <c r="C39" s="24"/>
      <c r="D39" s="24"/>
      <c r="E39" s="24"/>
    </row>
    <row r="40" spans="1:7" ht="11.25" customHeight="1" x14ac:dyDescent="0.25">
      <c r="A40" s="16" t="s">
        <v>9</v>
      </c>
      <c r="B40" s="24">
        <v>855</v>
      </c>
      <c r="C40" s="24">
        <v>407</v>
      </c>
      <c r="D40" s="24">
        <v>38</v>
      </c>
      <c r="E40" s="24">
        <v>21</v>
      </c>
      <c r="G40" s="32"/>
    </row>
    <row r="41" spans="1:7" ht="11.25" customHeight="1" x14ac:dyDescent="0.25">
      <c r="A41" s="4"/>
      <c r="B41" s="24"/>
      <c r="C41" s="24"/>
      <c r="D41" s="24"/>
      <c r="E41" s="24"/>
    </row>
    <row r="42" spans="1:7" ht="11.25" customHeight="1" x14ac:dyDescent="0.25">
      <c r="A42" s="3"/>
      <c r="B42" s="9" t="s">
        <v>12</v>
      </c>
      <c r="C42" s="38"/>
      <c r="D42" s="38"/>
      <c r="E42" s="38"/>
    </row>
    <row r="43" spans="1:7" ht="7.5" customHeight="1" x14ac:dyDescent="0.25">
      <c r="A43" s="26"/>
      <c r="B43" s="39"/>
      <c r="C43" s="39"/>
      <c r="D43" s="24"/>
      <c r="E43" s="24"/>
    </row>
    <row r="44" spans="1:7" ht="11.25" customHeight="1" x14ac:dyDescent="0.25">
      <c r="A44" s="14" t="s">
        <v>33</v>
      </c>
      <c r="B44" s="24">
        <f>SUM(B11,B24,B32)</f>
        <v>136</v>
      </c>
      <c r="C44" s="24">
        <f>SUM(C11,C24,C32)</f>
        <v>95</v>
      </c>
      <c r="D44" s="24">
        <f>SUM(D11,D24,D32)</f>
        <v>7</v>
      </c>
      <c r="E44" s="24">
        <f>SUM(E11,E24,E32)</f>
        <v>6</v>
      </c>
    </row>
    <row r="45" spans="1:7" ht="11.25" customHeight="1" x14ac:dyDescent="0.25">
      <c r="A45" s="14" t="s">
        <v>3</v>
      </c>
      <c r="B45" s="24">
        <f>SUM(B12)</f>
        <v>7</v>
      </c>
      <c r="C45" s="24">
        <f>SUM(C12)</f>
        <v>5</v>
      </c>
      <c r="D45" s="24">
        <f>SUM(D12)</f>
        <v>0</v>
      </c>
      <c r="E45" s="24">
        <f>SUM(E12)</f>
        <v>0</v>
      </c>
    </row>
    <row r="46" spans="1:7" ht="11.25" customHeight="1" x14ac:dyDescent="0.25">
      <c r="A46" s="14" t="s">
        <v>4</v>
      </c>
      <c r="B46" s="24">
        <f>SUM(B13,B25,B33)</f>
        <v>566</v>
      </c>
      <c r="C46" s="24">
        <f>SUM(C13,C25,C33)</f>
        <v>386</v>
      </c>
      <c r="D46" s="24">
        <f>SUM(D13,D25,D33)</f>
        <v>28</v>
      </c>
      <c r="E46" s="24">
        <f>SUM(E13,E25,E33)</f>
        <v>21</v>
      </c>
    </row>
    <row r="47" spans="1:7" ht="11.25" customHeight="1" x14ac:dyDescent="0.25">
      <c r="A47" s="14" t="s">
        <v>5</v>
      </c>
      <c r="B47" s="24">
        <f t="shared" ref="B47:E50" si="0">SUM(B14,B34)</f>
        <v>236</v>
      </c>
      <c r="C47" s="24">
        <f t="shared" si="0"/>
        <v>125</v>
      </c>
      <c r="D47" s="24">
        <f t="shared" si="0"/>
        <v>7</v>
      </c>
      <c r="E47" s="24">
        <f t="shared" si="0"/>
        <v>5</v>
      </c>
    </row>
    <row r="48" spans="1:7" ht="11.25" customHeight="1" x14ac:dyDescent="0.25">
      <c r="A48" s="14" t="s">
        <v>6</v>
      </c>
      <c r="B48" s="24">
        <f t="shared" si="0"/>
        <v>111</v>
      </c>
      <c r="C48" s="24">
        <f t="shared" si="0"/>
        <v>77</v>
      </c>
      <c r="D48" s="24">
        <f t="shared" si="0"/>
        <v>6</v>
      </c>
      <c r="E48" s="24">
        <f t="shared" si="0"/>
        <v>3</v>
      </c>
    </row>
    <row r="49" spans="1:5" ht="11.25" customHeight="1" x14ac:dyDescent="0.25">
      <c r="A49" s="14" t="s">
        <v>46</v>
      </c>
      <c r="B49" s="24">
        <f t="shared" si="0"/>
        <v>131</v>
      </c>
      <c r="C49" s="24">
        <f t="shared" si="0"/>
        <v>73</v>
      </c>
      <c r="D49" s="24">
        <f t="shared" si="0"/>
        <v>6</v>
      </c>
      <c r="E49" s="24">
        <f t="shared" si="0"/>
        <v>3</v>
      </c>
    </row>
    <row r="50" spans="1:5" ht="11.25" customHeight="1" x14ac:dyDescent="0.25">
      <c r="A50" s="14" t="s">
        <v>7</v>
      </c>
      <c r="B50" s="24">
        <f t="shared" si="0"/>
        <v>772</v>
      </c>
      <c r="C50" s="24">
        <f t="shared" si="0"/>
        <v>199</v>
      </c>
      <c r="D50" s="24">
        <f t="shared" si="0"/>
        <v>51</v>
      </c>
      <c r="E50" s="24">
        <f t="shared" si="0"/>
        <v>12</v>
      </c>
    </row>
    <row r="51" spans="1:5" ht="11.25" customHeight="1" x14ac:dyDescent="0.25">
      <c r="A51" s="14" t="s">
        <v>8</v>
      </c>
      <c r="B51" s="24">
        <f>SUM(B18,B26,B38)</f>
        <v>175</v>
      </c>
      <c r="C51" s="24">
        <f>SUM(C18,C26,C38)</f>
        <v>109</v>
      </c>
      <c r="D51" s="24">
        <f>SUM(D18,D26,D38)</f>
        <v>43</v>
      </c>
      <c r="E51" s="24">
        <f>SUM(E18,E26,E38)</f>
        <v>22</v>
      </c>
    </row>
    <row r="52" spans="1:5" ht="4.5" customHeight="1" x14ac:dyDescent="0.25">
      <c r="A52" s="14"/>
      <c r="B52" s="24"/>
      <c r="C52" s="24"/>
      <c r="D52" s="24"/>
      <c r="E52" s="24"/>
    </row>
    <row r="53" spans="1:5" s="3" customFormat="1" ht="11.25" customHeight="1" x14ac:dyDescent="0.25">
      <c r="A53" s="15" t="s">
        <v>13</v>
      </c>
      <c r="B53" s="39">
        <v>2134</v>
      </c>
      <c r="C53" s="39">
        <v>1069</v>
      </c>
      <c r="D53" s="39">
        <v>148</v>
      </c>
      <c r="E53" s="39">
        <v>72</v>
      </c>
    </row>
    <row r="54" spans="1:5" s="3" customFormat="1" ht="11.25" customHeight="1" x14ac:dyDescent="0.25">
      <c r="A54" s="26"/>
      <c r="B54" s="25"/>
      <c r="C54" s="25"/>
      <c r="D54" s="25"/>
      <c r="E54" s="25"/>
    </row>
    <row r="55" spans="1:5" ht="11.25" customHeight="1" x14ac:dyDescent="0.25">
      <c r="A55" s="4"/>
      <c r="B55" s="13"/>
      <c r="C55" s="13"/>
      <c r="D55" s="13"/>
      <c r="E55" s="13"/>
    </row>
    <row r="56" spans="1:5" ht="11.25" customHeight="1" x14ac:dyDescent="0.25">
      <c r="A56" s="4"/>
      <c r="B56" s="4"/>
      <c r="C56" s="4"/>
      <c r="D56" s="4"/>
      <c r="E56" s="4"/>
    </row>
    <row r="57" spans="1:5" ht="11.25" customHeight="1" x14ac:dyDescent="0.25">
      <c r="A57" s="17" t="s">
        <v>34</v>
      </c>
      <c r="B57" s="4"/>
      <c r="C57" s="4"/>
      <c r="D57" s="4"/>
      <c r="E57" s="4"/>
    </row>
    <row r="58" spans="1:5" ht="11.25" customHeight="1" x14ac:dyDescent="0.25">
      <c r="A58" s="4" t="s">
        <v>15</v>
      </c>
      <c r="B58" s="4"/>
      <c r="C58" s="4"/>
      <c r="D58" s="4"/>
      <c r="E58" s="4"/>
    </row>
    <row r="59" spans="1:5" ht="11.25" customHeight="1" x14ac:dyDescent="0.25"/>
    <row r="60" spans="1:5" ht="11.25" customHeight="1" x14ac:dyDescent="0.25"/>
    <row r="61" spans="1:5" ht="11.25" customHeight="1" x14ac:dyDescent="0.25"/>
    <row r="62" spans="1:5" ht="11.25" customHeight="1" x14ac:dyDescent="0.25"/>
    <row r="63" spans="1:5" ht="11.25" customHeight="1" x14ac:dyDescent="0.25"/>
  </sheetData>
  <mergeCells count="6">
    <mergeCell ref="B5:B7"/>
    <mergeCell ref="C5:E5"/>
    <mergeCell ref="A4:A7"/>
    <mergeCell ref="B4:E4"/>
    <mergeCell ref="C6:C7"/>
    <mergeCell ref="D6:E6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4"/>
  <sheetViews>
    <sheetView showGridLines="0" zoomScale="115" zoomScaleNormal="115" workbookViewId="0">
      <selection activeCell="C32" sqref="C32"/>
    </sheetView>
  </sheetViews>
  <sheetFormatPr baseColWidth="10" defaultColWidth="11.44140625" defaultRowHeight="12" x14ac:dyDescent="0.25"/>
  <cols>
    <col min="1" max="1" width="18.44140625" style="1" customWidth="1"/>
    <col min="2" max="2" width="12.5546875" style="1" customWidth="1"/>
    <col min="3" max="5" width="15.44140625" style="1" customWidth="1"/>
    <col min="6" max="16384" width="11.44140625" style="1"/>
  </cols>
  <sheetData>
    <row r="2" spans="1:5" x14ac:dyDescent="0.25">
      <c r="A2" s="34" t="s">
        <v>44</v>
      </c>
    </row>
    <row r="4" spans="1:5" ht="12" customHeight="1" x14ac:dyDescent="0.25">
      <c r="A4" s="51" t="s">
        <v>40</v>
      </c>
      <c r="B4" s="49" t="s">
        <v>0</v>
      </c>
      <c r="C4" s="49"/>
      <c r="D4" s="49"/>
      <c r="E4" s="50"/>
    </row>
    <row r="5" spans="1:5" ht="12" customHeight="1" x14ac:dyDescent="0.25">
      <c r="A5" s="51"/>
      <c r="B5" s="48" t="s">
        <v>28</v>
      </c>
      <c r="C5" s="49" t="s">
        <v>31</v>
      </c>
      <c r="D5" s="49"/>
      <c r="E5" s="50"/>
    </row>
    <row r="6" spans="1:5" ht="12" customHeight="1" x14ac:dyDescent="0.25">
      <c r="A6" s="51"/>
      <c r="B6" s="48"/>
      <c r="C6" s="52" t="s">
        <v>32</v>
      </c>
      <c r="D6" s="54" t="s">
        <v>42</v>
      </c>
      <c r="E6" s="55"/>
    </row>
    <row r="7" spans="1:5" ht="12" customHeight="1" x14ac:dyDescent="0.25">
      <c r="A7" s="51"/>
      <c r="B7" s="48"/>
      <c r="C7" s="53"/>
      <c r="D7" s="44" t="s">
        <v>28</v>
      </c>
      <c r="E7" s="45" t="s">
        <v>32</v>
      </c>
    </row>
    <row r="8" spans="1:5" ht="12" customHeight="1" x14ac:dyDescent="0.25">
      <c r="A8" s="4"/>
      <c r="B8" s="8"/>
      <c r="C8" s="8"/>
      <c r="D8" s="8"/>
      <c r="E8" s="8"/>
    </row>
    <row r="9" spans="1:5" ht="12" customHeight="1" x14ac:dyDescent="0.25">
      <c r="A9" s="9" t="s">
        <v>2</v>
      </c>
      <c r="B9" s="10"/>
      <c r="C9" s="10"/>
      <c r="D9" s="10"/>
      <c r="E9" s="10"/>
    </row>
    <row r="10" spans="1:5" ht="7.5" customHeight="1" x14ac:dyDescent="0.25">
      <c r="A10" s="12"/>
      <c r="B10" s="13"/>
      <c r="C10" s="13"/>
      <c r="D10" s="13"/>
      <c r="E10" s="13"/>
    </row>
    <row r="11" spans="1:5" ht="12" customHeight="1" x14ac:dyDescent="0.25">
      <c r="A11" s="14" t="s">
        <v>35</v>
      </c>
      <c r="B11" s="13">
        <v>842</v>
      </c>
      <c r="C11" s="13">
        <v>414</v>
      </c>
      <c r="D11" s="13">
        <v>50</v>
      </c>
      <c r="E11" s="13">
        <v>24</v>
      </c>
    </row>
    <row r="12" spans="1:5" ht="12" customHeight="1" x14ac:dyDescent="0.25">
      <c r="A12" s="14" t="s">
        <v>36</v>
      </c>
      <c r="B12" s="13">
        <v>1082</v>
      </c>
      <c r="C12" s="13">
        <v>580</v>
      </c>
      <c r="D12" s="13">
        <v>65</v>
      </c>
      <c r="E12" s="13">
        <v>36</v>
      </c>
    </row>
    <row r="13" spans="1:5" ht="12" customHeight="1" x14ac:dyDescent="0.25">
      <c r="A13" s="14" t="s">
        <v>37</v>
      </c>
      <c r="B13" s="13">
        <v>1169</v>
      </c>
      <c r="C13" s="13">
        <v>612</v>
      </c>
      <c r="D13" s="13">
        <v>74</v>
      </c>
      <c r="E13" s="13">
        <v>38</v>
      </c>
    </row>
    <row r="14" spans="1:5" ht="12" customHeight="1" x14ac:dyDescent="0.25">
      <c r="A14" s="14" t="s">
        <v>38</v>
      </c>
      <c r="B14" s="24">
        <v>1200</v>
      </c>
      <c r="C14" s="24">
        <v>615</v>
      </c>
      <c r="D14" s="24">
        <v>82</v>
      </c>
      <c r="E14" s="24">
        <v>38</v>
      </c>
    </row>
    <row r="15" spans="1:5" ht="12" customHeight="1" x14ac:dyDescent="0.25">
      <c r="A15" s="4"/>
      <c r="B15" s="24"/>
      <c r="C15" s="24"/>
      <c r="D15" s="24"/>
      <c r="E15" s="24"/>
    </row>
    <row r="16" spans="1:5" ht="12" customHeight="1" x14ac:dyDescent="0.25">
      <c r="A16" s="9" t="s">
        <v>10</v>
      </c>
      <c r="B16" s="40"/>
      <c r="C16" s="40"/>
      <c r="D16" s="40"/>
      <c r="E16" s="40"/>
    </row>
    <row r="17" spans="1:5" ht="7.5" customHeight="1" x14ac:dyDescent="0.25">
      <c r="A17" s="4"/>
      <c r="B17" s="24"/>
      <c r="C17" s="24"/>
      <c r="D17" s="24"/>
      <c r="E17" s="24"/>
    </row>
    <row r="18" spans="1:5" ht="12" customHeight="1" x14ac:dyDescent="0.25">
      <c r="A18" s="14" t="s">
        <v>35</v>
      </c>
      <c r="B18" s="24">
        <v>15</v>
      </c>
      <c r="C18" s="24">
        <v>11</v>
      </c>
      <c r="D18" s="24">
        <v>3</v>
      </c>
      <c r="E18" s="24">
        <v>2</v>
      </c>
    </row>
    <row r="19" spans="1:5" ht="12" customHeight="1" x14ac:dyDescent="0.25">
      <c r="A19" s="14" t="s">
        <v>36</v>
      </c>
      <c r="B19" s="24">
        <v>21</v>
      </c>
      <c r="C19" s="24">
        <v>12</v>
      </c>
      <c r="D19" s="24">
        <v>6</v>
      </c>
      <c r="E19" s="24">
        <v>3</v>
      </c>
    </row>
    <row r="20" spans="1:5" ht="12" customHeight="1" x14ac:dyDescent="0.25">
      <c r="A20" s="14" t="s">
        <v>37</v>
      </c>
      <c r="B20" s="24">
        <v>49</v>
      </c>
      <c r="C20" s="24">
        <v>31</v>
      </c>
      <c r="D20" s="24">
        <v>16</v>
      </c>
      <c r="E20" s="24">
        <v>9</v>
      </c>
    </row>
    <row r="21" spans="1:5" ht="12" customHeight="1" x14ac:dyDescent="0.25">
      <c r="A21" s="14" t="s">
        <v>38</v>
      </c>
      <c r="B21" s="24">
        <v>79</v>
      </c>
      <c r="C21" s="24">
        <v>47</v>
      </c>
      <c r="D21" s="24">
        <v>28</v>
      </c>
      <c r="E21" s="24">
        <v>13</v>
      </c>
    </row>
    <row r="22" spans="1:5" ht="12" customHeight="1" x14ac:dyDescent="0.25">
      <c r="A22" s="16"/>
      <c r="B22" s="24"/>
      <c r="C22" s="24"/>
      <c r="D22" s="24"/>
      <c r="E22" s="24"/>
    </row>
    <row r="23" spans="1:5" ht="12" customHeight="1" x14ac:dyDescent="0.25">
      <c r="A23" s="9" t="s">
        <v>11</v>
      </c>
      <c r="B23" s="40"/>
      <c r="C23" s="40"/>
      <c r="D23" s="40"/>
      <c r="E23" s="40"/>
    </row>
    <row r="24" spans="1:5" ht="7.5" customHeight="1" x14ac:dyDescent="0.25">
      <c r="A24" s="4"/>
      <c r="B24" s="24"/>
      <c r="C24" s="24"/>
      <c r="D24" s="24"/>
      <c r="E24" s="24"/>
    </row>
    <row r="25" spans="1:5" ht="12" customHeight="1" x14ac:dyDescent="0.25">
      <c r="A25" s="14" t="s">
        <v>35</v>
      </c>
      <c r="B25" s="24">
        <v>429</v>
      </c>
      <c r="C25" s="24">
        <v>168</v>
      </c>
      <c r="D25" s="24">
        <v>23</v>
      </c>
      <c r="E25" s="24">
        <v>12</v>
      </c>
    </row>
    <row r="26" spans="1:5" ht="12" customHeight="1" x14ac:dyDescent="0.25">
      <c r="A26" s="14" t="s">
        <v>36</v>
      </c>
      <c r="B26" s="24">
        <v>618</v>
      </c>
      <c r="C26" s="24">
        <v>261</v>
      </c>
      <c r="D26" s="24">
        <v>27</v>
      </c>
      <c r="E26" s="24">
        <v>17</v>
      </c>
    </row>
    <row r="27" spans="1:5" ht="12" customHeight="1" x14ac:dyDescent="0.25">
      <c r="A27" s="14" t="s">
        <v>37</v>
      </c>
      <c r="B27" s="24">
        <v>794</v>
      </c>
      <c r="C27" s="24">
        <v>354</v>
      </c>
      <c r="D27" s="24">
        <v>41</v>
      </c>
      <c r="E27" s="24">
        <v>24</v>
      </c>
    </row>
    <row r="28" spans="1:5" ht="12" customHeight="1" x14ac:dyDescent="0.25">
      <c r="A28" s="14" t="s">
        <v>38</v>
      </c>
      <c r="B28" s="24">
        <v>855</v>
      </c>
      <c r="C28" s="24">
        <v>407</v>
      </c>
      <c r="D28" s="24">
        <v>38</v>
      </c>
      <c r="E28" s="24">
        <v>21</v>
      </c>
    </row>
    <row r="29" spans="1:5" ht="12" customHeight="1" x14ac:dyDescent="0.25">
      <c r="A29" s="14"/>
      <c r="B29" s="24"/>
      <c r="C29" s="24"/>
      <c r="D29" s="24"/>
      <c r="E29" s="24"/>
    </row>
    <row r="30" spans="1:5" ht="12" customHeight="1" x14ac:dyDescent="0.25">
      <c r="A30" s="9" t="s">
        <v>12</v>
      </c>
      <c r="B30" s="40"/>
      <c r="C30" s="40"/>
      <c r="D30" s="40"/>
      <c r="E30" s="40"/>
    </row>
    <row r="31" spans="1:5" ht="7.5" customHeight="1" x14ac:dyDescent="0.25">
      <c r="A31" s="4"/>
      <c r="B31" s="24"/>
      <c r="C31" s="24"/>
      <c r="D31" s="24"/>
      <c r="E31" s="24"/>
    </row>
    <row r="32" spans="1:5" ht="12" customHeight="1" x14ac:dyDescent="0.25">
      <c r="A32" s="14" t="s">
        <v>35</v>
      </c>
      <c r="B32" s="24">
        <v>1286</v>
      </c>
      <c r="C32" s="24">
        <v>593</v>
      </c>
      <c r="D32" s="24">
        <v>76</v>
      </c>
      <c r="E32" s="24">
        <v>38</v>
      </c>
    </row>
    <row r="33" spans="1:5" ht="12" customHeight="1" x14ac:dyDescent="0.25">
      <c r="A33" s="14" t="s">
        <v>36</v>
      </c>
      <c r="B33" s="24">
        <v>1721</v>
      </c>
      <c r="C33" s="24">
        <v>853</v>
      </c>
      <c r="D33" s="24">
        <v>98</v>
      </c>
      <c r="E33" s="24">
        <v>56</v>
      </c>
    </row>
    <row r="34" spans="1:5" ht="12" customHeight="1" x14ac:dyDescent="0.25">
      <c r="A34" s="14" t="s">
        <v>37</v>
      </c>
      <c r="B34" s="24">
        <v>2012</v>
      </c>
      <c r="C34" s="24">
        <v>997</v>
      </c>
      <c r="D34" s="24">
        <v>131</v>
      </c>
      <c r="E34" s="24">
        <v>71</v>
      </c>
    </row>
    <row r="35" spans="1:5" ht="12" customHeight="1" x14ac:dyDescent="0.25">
      <c r="A35" s="14" t="s">
        <v>38</v>
      </c>
      <c r="B35" s="24">
        <v>2134</v>
      </c>
      <c r="C35" s="24">
        <v>1069</v>
      </c>
      <c r="D35" s="24">
        <v>148</v>
      </c>
      <c r="E35" s="24">
        <v>72</v>
      </c>
    </row>
    <row r="36" spans="1:5" ht="12" customHeight="1" x14ac:dyDescent="0.25">
      <c r="A36" s="14"/>
      <c r="B36" s="13"/>
      <c r="C36" s="13"/>
      <c r="D36" s="13"/>
      <c r="E36" s="13"/>
    </row>
    <row r="37" spans="1:5" ht="12" customHeight="1" x14ac:dyDescent="0.25">
      <c r="A37" s="4"/>
      <c r="B37" s="4"/>
      <c r="C37" s="4"/>
      <c r="D37" s="4"/>
      <c r="E37" s="4"/>
    </row>
    <row r="38" spans="1:5" ht="12" customHeight="1" x14ac:dyDescent="0.25">
      <c r="A38" s="17" t="s">
        <v>34</v>
      </c>
      <c r="B38" s="4"/>
      <c r="C38" s="4"/>
      <c r="D38" s="4"/>
      <c r="E38" s="4"/>
    </row>
    <row r="39" spans="1:5" ht="12" customHeight="1" x14ac:dyDescent="0.25">
      <c r="A39" s="4" t="s">
        <v>15</v>
      </c>
      <c r="B39" s="4"/>
      <c r="C39" s="4"/>
      <c r="D39" s="4"/>
      <c r="E39" s="4"/>
    </row>
    <row r="40" spans="1:5" ht="12" customHeight="1" x14ac:dyDescent="0.25"/>
    <row r="41" spans="1:5" ht="11.25" customHeight="1" x14ac:dyDescent="0.25"/>
    <row r="42" spans="1:5" ht="11.25" customHeight="1" x14ac:dyDescent="0.25"/>
    <row r="43" spans="1:5" ht="11.25" customHeight="1" x14ac:dyDescent="0.25"/>
    <row r="44" spans="1:5" ht="11.25" customHeight="1" x14ac:dyDescent="0.25"/>
  </sheetData>
  <mergeCells count="6">
    <mergeCell ref="A4:A7"/>
    <mergeCell ref="B4:E4"/>
    <mergeCell ref="B5:B7"/>
    <mergeCell ref="C5:E5"/>
    <mergeCell ref="C6:C7"/>
    <mergeCell ref="D6:E6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A11:A17 A32:A35 A25:A31 A18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54"/>
  <sheetViews>
    <sheetView showGridLines="0" zoomScale="115" zoomScaleNormal="115" workbookViewId="0">
      <selection activeCell="A54" sqref="A54"/>
    </sheetView>
  </sheetViews>
  <sheetFormatPr baseColWidth="10" defaultRowHeight="12" customHeight="1" x14ac:dyDescent="0.3"/>
  <cols>
    <col min="1" max="1" width="37.6640625" customWidth="1"/>
    <col min="2" max="11" width="9.6640625" customWidth="1"/>
  </cols>
  <sheetData>
    <row r="2" spans="1:11" ht="12" customHeight="1" x14ac:dyDescent="0.3">
      <c r="A2" s="3" t="s">
        <v>47</v>
      </c>
    </row>
    <row r="4" spans="1:11" ht="12" customHeight="1" x14ac:dyDescent="0.3">
      <c r="A4" s="56" t="s">
        <v>24</v>
      </c>
      <c r="B4" s="49" t="s">
        <v>16</v>
      </c>
      <c r="C4" s="49"/>
      <c r="D4" s="49"/>
      <c r="E4" s="49"/>
      <c r="F4" s="49"/>
      <c r="G4" s="49"/>
      <c r="H4" s="49"/>
      <c r="I4" s="49"/>
      <c r="J4" s="49"/>
      <c r="K4" s="50"/>
    </row>
    <row r="5" spans="1:11" ht="24" customHeight="1" x14ac:dyDescent="0.3">
      <c r="A5" s="56"/>
      <c r="B5" s="48">
        <v>2013</v>
      </c>
      <c r="C5" s="48"/>
      <c r="D5" s="48">
        <v>2014</v>
      </c>
      <c r="E5" s="48"/>
      <c r="F5" s="48">
        <v>2015</v>
      </c>
      <c r="G5" s="48"/>
      <c r="H5" s="57" t="s">
        <v>1</v>
      </c>
      <c r="I5" s="57"/>
      <c r="J5" s="57" t="s">
        <v>45</v>
      </c>
      <c r="K5" s="58"/>
    </row>
    <row r="6" spans="1:11" ht="24" customHeight="1" x14ac:dyDescent="0.3">
      <c r="A6" s="56"/>
      <c r="B6" s="5" t="s">
        <v>28</v>
      </c>
      <c r="C6" s="6" t="s">
        <v>27</v>
      </c>
      <c r="D6" s="5" t="s">
        <v>28</v>
      </c>
      <c r="E6" s="6" t="s">
        <v>27</v>
      </c>
      <c r="F6" s="5" t="s">
        <v>28</v>
      </c>
      <c r="G6" s="6" t="s">
        <v>27</v>
      </c>
      <c r="H6" s="5" t="s">
        <v>28</v>
      </c>
      <c r="I6" s="6" t="s">
        <v>27</v>
      </c>
      <c r="J6" s="5" t="s">
        <v>28</v>
      </c>
      <c r="K6" s="7" t="s">
        <v>27</v>
      </c>
    </row>
    <row r="7" spans="1:11" ht="12" customHeight="1" x14ac:dyDescent="0.3">
      <c r="A7" s="56"/>
      <c r="B7" s="50" t="s">
        <v>17</v>
      </c>
      <c r="C7" s="59"/>
      <c r="D7" s="59"/>
      <c r="E7" s="59"/>
      <c r="F7" s="59"/>
      <c r="G7" s="60"/>
      <c r="H7" s="50" t="s">
        <v>23</v>
      </c>
      <c r="I7" s="59"/>
      <c r="J7" s="59"/>
      <c r="K7" s="59"/>
    </row>
    <row r="8" spans="1:11" ht="12" customHeight="1" x14ac:dyDescent="0.3">
      <c r="A8" s="18"/>
      <c r="B8" s="8"/>
      <c r="C8" s="8"/>
      <c r="D8" s="8"/>
      <c r="E8" s="8"/>
      <c r="F8" s="8"/>
      <c r="G8" s="8"/>
      <c r="H8" s="8"/>
      <c r="I8" s="8"/>
      <c r="J8" s="13"/>
      <c r="K8" s="13"/>
    </row>
    <row r="9" spans="1:11" ht="12" customHeight="1" x14ac:dyDescent="0.3">
      <c r="A9" s="19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7.5" customHeight="1" x14ac:dyDescent="0.3">
      <c r="A10" s="4"/>
      <c r="B10" s="13"/>
      <c r="C10" s="13"/>
      <c r="D10" s="13"/>
      <c r="E10" s="13"/>
      <c r="F10" s="13"/>
      <c r="G10" s="13"/>
      <c r="H10" s="20"/>
      <c r="I10" s="20"/>
      <c r="J10" s="20"/>
      <c r="K10" s="20"/>
    </row>
    <row r="11" spans="1:11" ht="12" customHeight="1" x14ac:dyDescent="0.3">
      <c r="A11" s="21" t="s">
        <v>18</v>
      </c>
      <c r="B11" s="13">
        <v>181575</v>
      </c>
      <c r="C11" s="13">
        <v>64350</v>
      </c>
      <c r="D11" s="13">
        <v>234900</v>
      </c>
      <c r="E11" s="13">
        <v>100800</v>
      </c>
      <c r="F11" s="13">
        <v>243230</v>
      </c>
      <c r="G11" s="13">
        <v>87300</v>
      </c>
      <c r="H11" s="22">
        <v>53325</v>
      </c>
      <c r="I11" s="22">
        <v>36450</v>
      </c>
      <c r="J11" s="22">
        <v>8330</v>
      </c>
      <c r="K11" s="22">
        <v>-13500</v>
      </c>
    </row>
    <row r="12" spans="1:11" ht="12" customHeight="1" x14ac:dyDescent="0.3">
      <c r="A12" s="21" t="s">
        <v>19</v>
      </c>
      <c r="B12" s="13">
        <v>56700</v>
      </c>
      <c r="C12" s="13">
        <v>32400</v>
      </c>
      <c r="D12" s="13">
        <v>57900</v>
      </c>
      <c r="E12" s="13">
        <v>40050</v>
      </c>
      <c r="F12" s="13">
        <v>40750</v>
      </c>
      <c r="G12" s="13">
        <v>16650</v>
      </c>
      <c r="H12" s="22">
        <v>1200</v>
      </c>
      <c r="I12" s="22">
        <v>7650</v>
      </c>
      <c r="J12" s="22">
        <v>-17150</v>
      </c>
      <c r="K12" s="22">
        <v>-23400</v>
      </c>
    </row>
    <row r="13" spans="1:11" ht="12" customHeight="1" x14ac:dyDescent="0.3">
      <c r="A13" s="21" t="s">
        <v>20</v>
      </c>
      <c r="B13" s="13">
        <v>431100</v>
      </c>
      <c r="C13" s="13">
        <v>337500</v>
      </c>
      <c r="D13" s="13">
        <v>430875</v>
      </c>
      <c r="E13" s="13">
        <v>351900</v>
      </c>
      <c r="F13" s="13">
        <v>417500</v>
      </c>
      <c r="G13" s="13">
        <v>181950</v>
      </c>
      <c r="H13" s="22">
        <v>-225</v>
      </c>
      <c r="I13" s="22">
        <v>14400</v>
      </c>
      <c r="J13" s="22">
        <v>-13375</v>
      </c>
      <c r="K13" s="22">
        <v>-169950</v>
      </c>
    </row>
    <row r="14" spans="1:11" ht="12" customHeight="1" x14ac:dyDescent="0.3">
      <c r="A14" s="21" t="s">
        <v>21</v>
      </c>
      <c r="B14" s="13">
        <v>262800</v>
      </c>
      <c r="C14" s="13">
        <v>126900</v>
      </c>
      <c r="D14" s="13">
        <v>224325</v>
      </c>
      <c r="E14" s="13">
        <v>110250</v>
      </c>
      <c r="F14" s="13">
        <v>313200</v>
      </c>
      <c r="G14" s="13">
        <v>119250</v>
      </c>
      <c r="H14" s="22">
        <v>-38475</v>
      </c>
      <c r="I14" s="22">
        <v>-16650</v>
      </c>
      <c r="J14" s="22">
        <v>88875</v>
      </c>
      <c r="K14" s="22">
        <v>9000</v>
      </c>
    </row>
    <row r="15" spans="1:11" ht="12" customHeight="1" x14ac:dyDescent="0.3">
      <c r="A15" s="21" t="s">
        <v>22</v>
      </c>
      <c r="B15" s="13">
        <v>134775</v>
      </c>
      <c r="C15" s="13">
        <v>51300</v>
      </c>
      <c r="D15" s="13">
        <v>233100</v>
      </c>
      <c r="E15" s="13">
        <v>76050</v>
      </c>
      <c r="F15" s="13">
        <v>167920</v>
      </c>
      <c r="G15" s="13">
        <v>63900</v>
      </c>
      <c r="H15" s="22">
        <v>98325</v>
      </c>
      <c r="I15" s="22">
        <v>24750</v>
      </c>
      <c r="J15" s="22">
        <v>-65180</v>
      </c>
      <c r="K15" s="22">
        <v>-12150</v>
      </c>
    </row>
    <row r="16" spans="1:11" ht="4.5" customHeight="1" x14ac:dyDescent="0.3">
      <c r="A16" s="4"/>
      <c r="B16" s="13"/>
      <c r="C16" s="13"/>
      <c r="D16" s="13"/>
      <c r="E16" s="13"/>
      <c r="F16" s="13"/>
      <c r="G16" s="13"/>
      <c r="H16" s="22">
        <v>0</v>
      </c>
      <c r="I16" s="22">
        <v>0</v>
      </c>
      <c r="J16" s="22">
        <v>0</v>
      </c>
      <c r="K16" s="22">
        <v>0</v>
      </c>
    </row>
    <row r="17" spans="1:11" s="41" customFormat="1" ht="12" customHeight="1" x14ac:dyDescent="0.3">
      <c r="A17" s="16" t="s">
        <v>9</v>
      </c>
      <c r="B17" s="23">
        <v>1066950</v>
      </c>
      <c r="C17" s="13">
        <v>612450</v>
      </c>
      <c r="D17" s="13">
        <v>1181100</v>
      </c>
      <c r="E17" s="13">
        <v>679050</v>
      </c>
      <c r="F17" s="13">
        <v>1182600</v>
      </c>
      <c r="G17" s="13">
        <v>469050</v>
      </c>
      <c r="H17" s="23">
        <v>114150</v>
      </c>
      <c r="I17" s="22">
        <v>66600</v>
      </c>
      <c r="J17" s="22">
        <v>1500</v>
      </c>
      <c r="K17" s="22">
        <v>-210000</v>
      </c>
    </row>
    <row r="18" spans="1:11" ht="12" customHeight="1" x14ac:dyDescent="0.3">
      <c r="A18" s="4"/>
      <c r="B18" s="13"/>
      <c r="C18" s="13"/>
      <c r="D18" s="13"/>
      <c r="E18" s="13"/>
      <c r="F18" s="36"/>
      <c r="G18" s="36"/>
      <c r="H18" s="22"/>
      <c r="I18" s="22"/>
      <c r="J18" s="22"/>
      <c r="K18" s="22"/>
    </row>
    <row r="19" spans="1:11" ht="12" customHeight="1" x14ac:dyDescent="0.3">
      <c r="A19" s="19" t="s">
        <v>10</v>
      </c>
      <c r="B19" s="11"/>
      <c r="C19" s="11"/>
      <c r="D19" s="11"/>
      <c r="E19" s="11"/>
      <c r="F19" s="37"/>
      <c r="G19" s="37"/>
      <c r="H19" s="35"/>
      <c r="I19" s="35"/>
      <c r="J19" s="35"/>
      <c r="K19" s="35"/>
    </row>
    <row r="20" spans="1:11" ht="7.5" customHeight="1" x14ac:dyDescent="0.3">
      <c r="A20" s="4"/>
      <c r="B20" s="13"/>
      <c r="C20" s="13"/>
      <c r="D20" s="13"/>
      <c r="E20" s="13"/>
      <c r="F20" s="36"/>
      <c r="G20" s="36"/>
      <c r="H20" s="22"/>
      <c r="I20" s="22"/>
      <c r="J20" s="22"/>
      <c r="K20" s="22"/>
    </row>
    <row r="21" spans="1:11" ht="12" customHeight="1" x14ac:dyDescent="0.3">
      <c r="A21" s="21" t="s">
        <v>18</v>
      </c>
      <c r="B21" s="46" t="s">
        <v>25</v>
      </c>
      <c r="C21" s="13">
        <v>0</v>
      </c>
      <c r="D21" s="46" t="s">
        <v>25</v>
      </c>
      <c r="E21" s="46" t="s">
        <v>25</v>
      </c>
      <c r="F21" s="46" t="s">
        <v>25</v>
      </c>
      <c r="G21" s="46" t="s">
        <v>25</v>
      </c>
      <c r="H21" s="46" t="s">
        <v>25</v>
      </c>
      <c r="I21" s="46" t="s">
        <v>25</v>
      </c>
      <c r="J21" s="46" t="s">
        <v>25</v>
      </c>
      <c r="K21" s="46" t="s">
        <v>25</v>
      </c>
    </row>
    <row r="22" spans="1:11" ht="12" customHeight="1" x14ac:dyDescent="0.3">
      <c r="A22" s="21" t="s">
        <v>19</v>
      </c>
      <c r="B22" s="24">
        <v>0</v>
      </c>
      <c r="C22" s="13">
        <v>0</v>
      </c>
      <c r="D22" s="46" t="s">
        <v>25</v>
      </c>
      <c r="E22" s="46" t="s">
        <v>25</v>
      </c>
      <c r="F22" s="23">
        <v>0</v>
      </c>
      <c r="G22" s="23">
        <v>0</v>
      </c>
      <c r="H22" s="46" t="s">
        <v>25</v>
      </c>
      <c r="I22" s="46" t="s">
        <v>25</v>
      </c>
      <c r="J22" s="46" t="s">
        <v>25</v>
      </c>
      <c r="K22" s="46" t="s">
        <v>25</v>
      </c>
    </row>
    <row r="23" spans="1:11" ht="12" customHeight="1" x14ac:dyDescent="0.3">
      <c r="A23" s="21" t="s">
        <v>20</v>
      </c>
      <c r="B23" s="24">
        <v>0</v>
      </c>
      <c r="C23" s="13">
        <v>0</v>
      </c>
      <c r="D23" s="13">
        <v>0</v>
      </c>
      <c r="E23" s="24">
        <v>0</v>
      </c>
      <c r="F23" s="46" t="s">
        <v>25</v>
      </c>
      <c r="G23" s="46" t="s">
        <v>25</v>
      </c>
      <c r="H23" s="43">
        <v>0</v>
      </c>
      <c r="I23" s="43">
        <v>0</v>
      </c>
      <c r="J23" s="46" t="s">
        <v>25</v>
      </c>
      <c r="K23" s="46" t="s">
        <v>25</v>
      </c>
    </row>
    <row r="24" spans="1:11" ht="12" customHeight="1" x14ac:dyDescent="0.3">
      <c r="A24" s="21" t="s">
        <v>21</v>
      </c>
      <c r="B24" s="46" t="s">
        <v>25</v>
      </c>
      <c r="C24" s="13">
        <v>0</v>
      </c>
      <c r="D24" s="13">
        <v>26700</v>
      </c>
      <c r="E24" s="24">
        <v>0</v>
      </c>
      <c r="F24" s="24">
        <v>56250</v>
      </c>
      <c r="G24" s="24">
        <v>3600</v>
      </c>
      <c r="H24" s="46" t="s">
        <v>25</v>
      </c>
      <c r="I24" s="43">
        <v>0</v>
      </c>
      <c r="J24" s="43">
        <v>29550</v>
      </c>
      <c r="K24" s="43">
        <v>3600</v>
      </c>
    </row>
    <row r="25" spans="1:11" ht="12" customHeight="1" x14ac:dyDescent="0.3">
      <c r="A25" s="21" t="s">
        <v>22</v>
      </c>
      <c r="B25" s="24">
        <v>0</v>
      </c>
      <c r="C25" s="13">
        <v>0</v>
      </c>
      <c r="D25" s="13">
        <v>3900</v>
      </c>
      <c r="E25" s="24">
        <v>0</v>
      </c>
      <c r="F25" s="23" t="s">
        <v>25</v>
      </c>
      <c r="G25" s="24">
        <v>0</v>
      </c>
      <c r="H25" s="43">
        <v>3900</v>
      </c>
      <c r="I25" s="43">
        <v>0</v>
      </c>
      <c r="J25" s="23" t="s">
        <v>25</v>
      </c>
      <c r="K25" s="43">
        <v>0</v>
      </c>
    </row>
    <row r="26" spans="1:11" ht="4.5" customHeight="1" x14ac:dyDescent="0.3">
      <c r="A26" s="4"/>
      <c r="B26" s="24"/>
      <c r="C26" s="13"/>
      <c r="D26" s="13"/>
      <c r="E26" s="24"/>
      <c r="F26" s="24"/>
      <c r="G26" s="24"/>
      <c r="H26" s="43">
        <v>0</v>
      </c>
      <c r="I26" s="43">
        <v>0</v>
      </c>
      <c r="J26" s="23"/>
      <c r="K26" s="43">
        <v>0</v>
      </c>
    </row>
    <row r="27" spans="1:11" s="41" customFormat="1" ht="12" customHeight="1" x14ac:dyDescent="0.3">
      <c r="A27" s="16" t="s">
        <v>9</v>
      </c>
      <c r="B27" s="46" t="s">
        <v>25</v>
      </c>
      <c r="C27" s="13">
        <v>0</v>
      </c>
      <c r="D27" s="13">
        <v>32850</v>
      </c>
      <c r="E27" s="24">
        <v>2250</v>
      </c>
      <c r="F27" s="24">
        <v>68400</v>
      </c>
      <c r="G27" s="24">
        <v>6750</v>
      </c>
      <c r="H27" s="46" t="s">
        <v>25</v>
      </c>
      <c r="I27" s="43">
        <v>2250</v>
      </c>
      <c r="J27" s="43">
        <v>35550</v>
      </c>
      <c r="K27" s="43">
        <v>4500</v>
      </c>
    </row>
    <row r="28" spans="1:11" ht="12" customHeight="1" x14ac:dyDescent="0.3">
      <c r="A28" s="4"/>
      <c r="B28" s="13"/>
      <c r="C28" s="13"/>
      <c r="D28" s="13"/>
      <c r="E28" s="13"/>
      <c r="F28" s="36"/>
      <c r="G28" s="36"/>
      <c r="H28" s="22"/>
      <c r="I28" s="22"/>
      <c r="J28" s="22"/>
      <c r="K28" s="22"/>
    </row>
    <row r="29" spans="1:11" ht="12" customHeight="1" x14ac:dyDescent="0.3">
      <c r="A29" s="19" t="s">
        <v>11</v>
      </c>
      <c r="B29" s="11"/>
      <c r="C29" s="11"/>
      <c r="D29" s="11"/>
      <c r="E29" s="11"/>
      <c r="F29" s="37"/>
      <c r="G29" s="37"/>
      <c r="H29" s="35"/>
      <c r="I29" s="35"/>
      <c r="J29" s="35"/>
      <c r="K29" s="35"/>
    </row>
    <row r="30" spans="1:11" ht="7.5" customHeight="1" x14ac:dyDescent="0.3">
      <c r="A30" s="4"/>
      <c r="B30" s="24"/>
      <c r="C30" s="13"/>
      <c r="D30" s="13"/>
      <c r="E30" s="13"/>
      <c r="F30" s="36"/>
      <c r="G30" s="36"/>
      <c r="H30" s="22"/>
      <c r="I30" s="22"/>
      <c r="J30" s="22"/>
      <c r="K30" s="22"/>
    </row>
    <row r="31" spans="1:11" ht="12" customHeight="1" x14ac:dyDescent="0.3">
      <c r="A31" s="21" t="s">
        <v>18</v>
      </c>
      <c r="B31" s="46" t="s">
        <v>25</v>
      </c>
      <c r="C31" s="13">
        <v>4200</v>
      </c>
      <c r="D31" s="46" t="s">
        <v>25</v>
      </c>
      <c r="E31" s="46" t="s">
        <v>25</v>
      </c>
      <c r="F31" s="46" t="s">
        <v>25</v>
      </c>
      <c r="G31" s="46" t="s">
        <v>25</v>
      </c>
      <c r="H31" s="46" t="s">
        <v>25</v>
      </c>
      <c r="I31" s="46" t="s">
        <v>25</v>
      </c>
      <c r="J31" s="46" t="s">
        <v>25</v>
      </c>
      <c r="K31" s="46" t="s">
        <v>25</v>
      </c>
    </row>
    <row r="32" spans="1:11" ht="12" customHeight="1" x14ac:dyDescent="0.3">
      <c r="A32" s="21" t="s">
        <v>19</v>
      </c>
      <c r="B32" s="24">
        <v>79200</v>
      </c>
      <c r="C32" s="13">
        <v>42600</v>
      </c>
      <c r="D32" s="46" t="s">
        <v>25</v>
      </c>
      <c r="E32" s="46" t="s">
        <v>25</v>
      </c>
      <c r="F32" s="13">
        <v>123150</v>
      </c>
      <c r="G32" s="13">
        <v>68700</v>
      </c>
      <c r="H32" s="46" t="s">
        <v>25</v>
      </c>
      <c r="I32" s="46" t="s">
        <v>25</v>
      </c>
      <c r="J32" s="46" t="s">
        <v>25</v>
      </c>
      <c r="K32" s="46" t="s">
        <v>25</v>
      </c>
    </row>
    <row r="33" spans="1:11" ht="12" customHeight="1" x14ac:dyDescent="0.3">
      <c r="A33" s="21" t="s">
        <v>20</v>
      </c>
      <c r="B33" s="24">
        <v>317900</v>
      </c>
      <c r="C33" s="13">
        <v>272400</v>
      </c>
      <c r="D33" s="13">
        <v>305200</v>
      </c>
      <c r="E33" s="13">
        <v>202200</v>
      </c>
      <c r="F33" s="23" t="s">
        <v>25</v>
      </c>
      <c r="G33" s="23" t="s">
        <v>25</v>
      </c>
      <c r="H33" s="22">
        <v>-12700</v>
      </c>
      <c r="I33" s="22">
        <v>-70200</v>
      </c>
      <c r="J33" s="46" t="s">
        <v>25</v>
      </c>
      <c r="K33" s="46" t="s">
        <v>25</v>
      </c>
    </row>
    <row r="34" spans="1:11" ht="12" customHeight="1" x14ac:dyDescent="0.3">
      <c r="A34" s="21" t="s">
        <v>21</v>
      </c>
      <c r="B34" s="46" t="s">
        <v>25</v>
      </c>
      <c r="C34" s="13">
        <v>101250</v>
      </c>
      <c r="D34" s="13">
        <v>195600</v>
      </c>
      <c r="E34" s="13">
        <v>58800</v>
      </c>
      <c r="F34" s="13">
        <v>179750</v>
      </c>
      <c r="G34" s="13">
        <v>56100</v>
      </c>
      <c r="H34" s="46" t="s">
        <v>25</v>
      </c>
      <c r="I34" s="22">
        <v>-42450</v>
      </c>
      <c r="J34" s="22">
        <v>-15850</v>
      </c>
      <c r="K34" s="22">
        <v>-2700</v>
      </c>
    </row>
    <row r="35" spans="1:11" ht="12" customHeight="1" x14ac:dyDescent="0.3">
      <c r="A35" s="21" t="s">
        <v>22</v>
      </c>
      <c r="B35" s="24">
        <v>68350</v>
      </c>
      <c r="C35" s="13">
        <v>46300</v>
      </c>
      <c r="D35" s="13">
        <v>91100</v>
      </c>
      <c r="E35" s="13">
        <v>33800</v>
      </c>
      <c r="F35" s="46" t="s">
        <v>25</v>
      </c>
      <c r="G35" s="46" t="s">
        <v>25</v>
      </c>
      <c r="H35" s="22">
        <v>22750</v>
      </c>
      <c r="I35" s="22">
        <v>-12500</v>
      </c>
      <c r="J35" s="46" t="s">
        <v>25</v>
      </c>
      <c r="K35" s="23" t="s">
        <v>25</v>
      </c>
    </row>
    <row r="36" spans="1:11" ht="4.5" customHeight="1" x14ac:dyDescent="0.3">
      <c r="A36" s="4"/>
      <c r="B36" s="24"/>
      <c r="C36" s="13"/>
      <c r="D36" s="13"/>
      <c r="E36" s="13"/>
      <c r="F36" s="13"/>
      <c r="G36" s="13"/>
      <c r="H36" s="22">
        <v>0</v>
      </c>
      <c r="I36" s="22">
        <v>0</v>
      </c>
      <c r="J36" s="22">
        <v>0</v>
      </c>
      <c r="K36" s="47">
        <v>0</v>
      </c>
    </row>
    <row r="37" spans="1:11" s="41" customFormat="1" ht="12" customHeight="1" x14ac:dyDescent="0.3">
      <c r="A37" s="16" t="s">
        <v>9</v>
      </c>
      <c r="B37" s="46" t="s">
        <v>25</v>
      </c>
      <c r="C37" s="13">
        <v>466750</v>
      </c>
      <c r="D37" s="13">
        <v>756000</v>
      </c>
      <c r="E37" s="13">
        <v>411950</v>
      </c>
      <c r="F37" s="13">
        <v>809250</v>
      </c>
      <c r="G37" s="13">
        <v>462250</v>
      </c>
      <c r="H37" s="46" t="s">
        <v>25</v>
      </c>
      <c r="I37" s="22">
        <v>-54800</v>
      </c>
      <c r="J37" s="22">
        <v>53250</v>
      </c>
      <c r="K37" s="22">
        <v>50300</v>
      </c>
    </row>
    <row r="38" spans="1:11" ht="12" customHeight="1" x14ac:dyDescent="0.3">
      <c r="A38" s="4"/>
      <c r="B38" s="13"/>
      <c r="C38" s="13"/>
      <c r="D38" s="13"/>
      <c r="E38" s="13"/>
      <c r="F38" s="36"/>
      <c r="G38" s="36"/>
      <c r="H38" s="22"/>
      <c r="I38" s="22"/>
      <c r="J38" s="22"/>
      <c r="K38" s="22"/>
    </row>
    <row r="39" spans="1:11" ht="12" customHeight="1" x14ac:dyDescent="0.3">
      <c r="A39" s="19" t="s">
        <v>12</v>
      </c>
      <c r="B39" s="11"/>
      <c r="C39" s="11"/>
      <c r="D39" s="11"/>
      <c r="E39" s="11"/>
      <c r="F39" s="37"/>
      <c r="G39" s="37"/>
      <c r="H39" s="35"/>
      <c r="I39" s="35"/>
      <c r="J39" s="35"/>
      <c r="K39" s="35"/>
    </row>
    <row r="40" spans="1:11" ht="7.5" customHeight="1" x14ac:dyDescent="0.3">
      <c r="A40" s="4"/>
      <c r="B40" s="13"/>
      <c r="C40" s="13"/>
      <c r="D40" s="13"/>
      <c r="E40" s="13"/>
      <c r="F40" s="36"/>
      <c r="G40" s="36"/>
      <c r="H40" s="22"/>
      <c r="I40" s="22"/>
      <c r="J40" s="22"/>
      <c r="K40" s="22"/>
    </row>
    <row r="41" spans="1:11" ht="12" customHeight="1" x14ac:dyDescent="0.3">
      <c r="A41" s="21" t="s">
        <v>18</v>
      </c>
      <c r="B41" s="13">
        <v>193125</v>
      </c>
      <c r="C41" s="13">
        <v>68550</v>
      </c>
      <c r="D41" s="13">
        <v>316500</v>
      </c>
      <c r="E41" s="13">
        <v>163050</v>
      </c>
      <c r="F41" s="13">
        <v>278630</v>
      </c>
      <c r="G41" s="13">
        <v>96900</v>
      </c>
      <c r="H41" s="22">
        <v>123375</v>
      </c>
      <c r="I41" s="22">
        <v>94500</v>
      </c>
      <c r="J41" s="22">
        <v>-37870</v>
      </c>
      <c r="K41" s="22">
        <v>-66150</v>
      </c>
    </row>
    <row r="42" spans="1:11" ht="12" customHeight="1" x14ac:dyDescent="0.3">
      <c r="A42" s="21" t="s">
        <v>19</v>
      </c>
      <c r="B42" s="13">
        <v>135900</v>
      </c>
      <c r="C42" s="13">
        <v>75000</v>
      </c>
      <c r="D42" s="13">
        <v>142650</v>
      </c>
      <c r="E42" s="13">
        <v>97200</v>
      </c>
      <c r="F42" s="13">
        <v>163900</v>
      </c>
      <c r="G42" s="13">
        <v>85350</v>
      </c>
      <c r="H42" s="22">
        <v>6750</v>
      </c>
      <c r="I42" s="22">
        <v>22200</v>
      </c>
      <c r="J42" s="22">
        <v>21250</v>
      </c>
      <c r="K42" s="22">
        <v>-11850</v>
      </c>
    </row>
    <row r="43" spans="1:11" ht="12" customHeight="1" x14ac:dyDescent="0.3">
      <c r="A43" s="21" t="s">
        <v>20</v>
      </c>
      <c r="B43" s="13">
        <v>749000</v>
      </c>
      <c r="C43" s="13">
        <v>609900</v>
      </c>
      <c r="D43" s="13">
        <v>736075</v>
      </c>
      <c r="E43" s="13">
        <v>554100</v>
      </c>
      <c r="F43" s="13">
        <v>801950</v>
      </c>
      <c r="G43" s="13">
        <v>472050</v>
      </c>
      <c r="H43" s="22">
        <v>-12925</v>
      </c>
      <c r="I43" s="22">
        <v>-55800</v>
      </c>
      <c r="J43" s="22">
        <v>65875</v>
      </c>
      <c r="K43" s="22">
        <v>-82050</v>
      </c>
    </row>
    <row r="44" spans="1:11" ht="12" customHeight="1" x14ac:dyDescent="0.3">
      <c r="A44" s="21" t="s">
        <v>21</v>
      </c>
      <c r="B44" s="13">
        <v>465150</v>
      </c>
      <c r="C44" s="13">
        <v>228150</v>
      </c>
      <c r="D44" s="13">
        <v>446625</v>
      </c>
      <c r="E44" s="13">
        <f>SUM(E14,E24,E34)</f>
        <v>169050</v>
      </c>
      <c r="F44" s="13">
        <v>549200</v>
      </c>
      <c r="G44" s="13">
        <v>178950</v>
      </c>
      <c r="H44" s="22">
        <v>-18525</v>
      </c>
      <c r="I44" s="22">
        <v>-59100</v>
      </c>
      <c r="J44" s="22">
        <v>102575</v>
      </c>
      <c r="K44" s="22">
        <v>9900</v>
      </c>
    </row>
    <row r="45" spans="1:11" ht="12" customHeight="1" x14ac:dyDescent="0.3">
      <c r="A45" s="21" t="s">
        <v>22</v>
      </c>
      <c r="B45" s="13">
        <v>203125</v>
      </c>
      <c r="C45" s="13">
        <v>97600</v>
      </c>
      <c r="D45" s="13">
        <v>328100</v>
      </c>
      <c r="E45" s="13">
        <f>SUM(E15,E25,E35)</f>
        <v>109850</v>
      </c>
      <c r="F45" s="13">
        <v>266570</v>
      </c>
      <c r="G45" s="13">
        <v>104800</v>
      </c>
      <c r="H45" s="22">
        <v>124975</v>
      </c>
      <c r="I45" s="22">
        <v>12250</v>
      </c>
      <c r="J45" s="22">
        <v>-61530</v>
      </c>
      <c r="K45" s="22">
        <v>-5050</v>
      </c>
    </row>
    <row r="46" spans="1:11" ht="4.5" customHeight="1" x14ac:dyDescent="0.3">
      <c r="A46" s="4"/>
      <c r="B46" s="13"/>
      <c r="C46" s="13"/>
      <c r="D46" s="13"/>
      <c r="E46" s="13"/>
      <c r="F46" s="13"/>
      <c r="G46" s="13"/>
      <c r="H46" s="22">
        <v>0</v>
      </c>
      <c r="I46" s="22">
        <v>0</v>
      </c>
      <c r="J46" s="22">
        <v>0</v>
      </c>
      <c r="K46" s="22">
        <v>0</v>
      </c>
    </row>
    <row r="47" spans="1:11" s="2" customFormat="1" ht="12" customHeight="1" x14ac:dyDescent="0.3">
      <c r="A47" s="15" t="s">
        <v>13</v>
      </c>
      <c r="B47" s="25">
        <v>1746300</v>
      </c>
      <c r="C47" s="25">
        <v>1079200</v>
      </c>
      <c r="D47" s="25">
        <v>1969950</v>
      </c>
      <c r="E47" s="25">
        <v>1093250</v>
      </c>
      <c r="F47" s="25">
        <v>2060250</v>
      </c>
      <c r="G47" s="25">
        <v>938050</v>
      </c>
      <c r="H47" s="42">
        <v>223650</v>
      </c>
      <c r="I47" s="42">
        <v>14050</v>
      </c>
      <c r="J47" s="42">
        <v>90300</v>
      </c>
      <c r="K47" s="42">
        <v>-155200</v>
      </c>
    </row>
    <row r="48" spans="1:11" s="2" customFormat="1" ht="12" customHeight="1" x14ac:dyDescent="0.3">
      <c r="A48" s="15"/>
      <c r="B48" s="25"/>
      <c r="C48" s="25"/>
      <c r="D48" s="25"/>
      <c r="E48" s="25"/>
      <c r="F48" s="25"/>
      <c r="G48" s="25"/>
      <c r="H48" s="26"/>
      <c r="I48" s="26"/>
      <c r="J48" s="26"/>
      <c r="K48" s="26"/>
    </row>
    <row r="49" spans="1:11" ht="12" customHeight="1" x14ac:dyDescent="0.3">
      <c r="A49" s="27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" customHeight="1" x14ac:dyDescent="0.3">
      <c r="A50" s="28" t="s">
        <v>29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" customHeight="1" x14ac:dyDescent="0.3">
      <c r="A51" s="4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" customHeight="1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" customHeight="1" x14ac:dyDescent="0.3">
      <c r="A53" s="17" t="s">
        <v>14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" customHeight="1" x14ac:dyDescent="0.3">
      <c r="A54" s="4" t="s">
        <v>15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</sheetData>
  <mergeCells count="9">
    <mergeCell ref="A4:A7"/>
    <mergeCell ref="B4:K4"/>
    <mergeCell ref="B5:C5"/>
    <mergeCell ref="D5:E5"/>
    <mergeCell ref="F5:G5"/>
    <mergeCell ref="H5:I5"/>
    <mergeCell ref="J5:K5"/>
    <mergeCell ref="B7:G7"/>
    <mergeCell ref="H7:K7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ignoredErrors>
    <ignoredError sqref="H29:K30 H28:I28 K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Stipend. nach Fächergr. 2015</vt:lpstr>
      <vt:lpstr>Zeitreihe Stip.</vt:lpstr>
      <vt:lpstr>weitergeg. Mittel nach Rechtsf.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Sebastian (LSN)</dc:creator>
  <cp:lastModifiedBy>Hambrock, Astrid (LSN)</cp:lastModifiedBy>
  <cp:lastPrinted>2016-05-17T12:18:47Z</cp:lastPrinted>
  <dcterms:created xsi:type="dcterms:W3CDTF">2015-04-27T11:06:46Z</dcterms:created>
  <dcterms:modified xsi:type="dcterms:W3CDTF">2022-04-01T13:48:36Z</dcterms:modified>
</cp:coreProperties>
</file>