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DieseArbeitsmappe"/>
  <mc:AlternateContent xmlns:mc="http://schemas.openxmlformats.org/markup-compatibility/2006">
    <mc:Choice Requires="x15">
      <x15ac:absPath xmlns:x15ac="http://schemas.microsoft.com/office/spreadsheetml/2010/11/ac" url="S:\Hannover\Dez42\Ernte\EBE_2015_Meldungen\"/>
    </mc:Choice>
  </mc:AlternateContent>
  <xr:revisionPtr revIDLastSave="0" documentId="13_ncr:1_{C40CE926-89DC-4F0F-B28F-785DAC3BE2FD}" xr6:coauthVersionLast="36" xr6:coauthVersionMax="36" xr10:uidLastSave="{00000000-0000-0000-0000-000000000000}"/>
  <bookViews>
    <workbookView xWindow="0" yWindow="0" windowWidth="21570" windowHeight="9330" activeTab="4" xr2:uid="{00000000-000D-0000-FFFF-FFFF00000000}"/>
  </bookViews>
  <sheets>
    <sheet name="Impressum" sheetId="10" r:id="rId1"/>
    <sheet name="Bodennutzung_Land_Kammern_15" sheetId="18" r:id="rId2"/>
    <sheet name="Obst_2015" sheetId="19" r:id="rId3"/>
    <sheet name="Gemüse_15" sheetId="20" r:id="rId4"/>
    <sheet name="Ernte Land 2015" sheetId="7" r:id="rId5"/>
    <sheet name="Ernte_Kreise_2015_UND_6j" sheetId="1" r:id="rId6"/>
  </sheets>
  <definedNames>
    <definedName name="_xlnm.Print_Area" localSheetId="4">'Ernte Land 2015'!$A$1:$L$50</definedName>
    <definedName name="_xlnm.Print_Area" localSheetId="5">Ernte_Kreise_2015_UND_6j!$B$4:$BO$67</definedName>
    <definedName name="_xlnm.Print_Area" localSheetId="3">Gemüse_15!$A$2:$N$76</definedName>
    <definedName name="_xlnm.Print_Titles" localSheetId="5">Ernte_Kreise_2015_UND_6j!$A:$A,Ernte_Kreise_2015_UND_6j!$1:$3</definedName>
  </definedNames>
  <calcPr calcId="191029"/>
</workbook>
</file>

<file path=xl/calcChain.xml><?xml version="1.0" encoding="utf-8"?>
<calcChain xmlns="http://schemas.openxmlformats.org/spreadsheetml/2006/main">
  <c r="N73" i="20" l="1"/>
  <c r="F73" i="20"/>
  <c r="N72" i="20"/>
  <c r="F72" i="20"/>
  <c r="F71" i="20"/>
  <c r="N69" i="20"/>
  <c r="K69" i="20"/>
  <c r="J69" i="20"/>
  <c r="F69" i="20"/>
  <c r="N68" i="20"/>
  <c r="K68" i="20"/>
  <c r="J68" i="20"/>
  <c r="F68" i="20"/>
  <c r="N67" i="20"/>
  <c r="K67" i="20"/>
  <c r="J67" i="20"/>
  <c r="F67" i="20"/>
  <c r="F55" i="20"/>
  <c r="N49" i="20"/>
  <c r="F49" i="20"/>
  <c r="N42" i="20"/>
  <c r="K42" i="20"/>
  <c r="J42" i="20"/>
  <c r="F42" i="20"/>
  <c r="N41" i="20"/>
  <c r="K41" i="20"/>
  <c r="J41" i="20"/>
  <c r="F41" i="20"/>
  <c r="N40" i="20"/>
  <c r="K40" i="20"/>
  <c r="J40" i="20"/>
  <c r="F40" i="20"/>
  <c r="N38" i="20"/>
  <c r="K38" i="20"/>
  <c r="J38" i="20"/>
  <c r="F38" i="20"/>
  <c r="K37" i="20"/>
  <c r="J37" i="20"/>
  <c r="N36" i="20"/>
  <c r="K36" i="20"/>
  <c r="J36" i="20"/>
  <c r="F36" i="20"/>
  <c r="N35" i="20"/>
  <c r="K35" i="20"/>
  <c r="J35" i="20"/>
  <c r="F35" i="20"/>
  <c r="N33" i="20"/>
  <c r="K33" i="20"/>
  <c r="J33" i="20"/>
  <c r="F33" i="20"/>
  <c r="N31" i="20"/>
  <c r="K31" i="20"/>
  <c r="J31" i="20"/>
  <c r="N29" i="20"/>
  <c r="K29" i="20"/>
  <c r="J29" i="20"/>
  <c r="F29" i="20"/>
  <c r="N28" i="20"/>
  <c r="K28" i="20"/>
  <c r="J28" i="20"/>
  <c r="F28" i="20"/>
  <c r="N27" i="20"/>
  <c r="K27" i="20"/>
  <c r="J27" i="20"/>
  <c r="F27" i="20"/>
  <c r="N26" i="20"/>
  <c r="K26" i="20"/>
  <c r="J26" i="20"/>
  <c r="F26" i="20"/>
  <c r="N25" i="20"/>
  <c r="K25" i="20"/>
  <c r="J25" i="20"/>
  <c r="F25" i="20"/>
  <c r="N22" i="20"/>
  <c r="K22" i="20"/>
  <c r="J22" i="20"/>
  <c r="F22" i="20"/>
  <c r="N20" i="20"/>
  <c r="K20" i="20"/>
  <c r="J20" i="20"/>
  <c r="F20" i="20"/>
  <c r="N19" i="20"/>
  <c r="K19" i="20"/>
  <c r="J19" i="20"/>
  <c r="F19" i="20"/>
  <c r="N18" i="20"/>
  <c r="K18" i="20"/>
  <c r="J18" i="20"/>
  <c r="F18" i="20"/>
  <c r="K17" i="20"/>
  <c r="J17" i="20"/>
  <c r="F17" i="20"/>
  <c r="N16" i="20"/>
  <c r="K16" i="20"/>
  <c r="J16" i="20"/>
  <c r="F16" i="20"/>
  <c r="K15" i="20"/>
  <c r="J15" i="20"/>
  <c r="N14" i="20"/>
  <c r="K14" i="20"/>
  <c r="J14" i="20"/>
  <c r="F14" i="20"/>
  <c r="N13" i="20"/>
  <c r="K13" i="20"/>
  <c r="J13" i="20"/>
  <c r="F13" i="20"/>
  <c r="N12" i="20"/>
  <c r="K12" i="20"/>
  <c r="J12" i="20"/>
  <c r="F12" i="20"/>
  <c r="N11" i="20"/>
  <c r="K11" i="20"/>
  <c r="J11" i="20"/>
  <c r="F11" i="20"/>
  <c r="N10" i="20"/>
  <c r="K10" i="20"/>
  <c r="J10" i="20"/>
  <c r="F10" i="20"/>
  <c r="N9" i="20"/>
  <c r="K9" i="20"/>
  <c r="J9" i="20"/>
  <c r="F9" i="20"/>
  <c r="N8" i="20"/>
  <c r="K8" i="20"/>
  <c r="J8" i="20"/>
  <c r="F8" i="20"/>
  <c r="N7" i="20"/>
  <c r="K7" i="20"/>
  <c r="J7" i="20"/>
  <c r="F7" i="20"/>
</calcChain>
</file>

<file path=xl/sharedStrings.xml><?xml version="1.0" encoding="utf-8"?>
<sst xmlns="http://schemas.openxmlformats.org/spreadsheetml/2006/main" count="911" uniqueCount="420">
  <si>
    <t>Rundungsdifferenzen in den Summenpostionen! Gerundet auf 100 ha, 100 t. Aus Rücksicht auf Ungenauigkeiten einer Stichproben-Erhebung.</t>
  </si>
  <si>
    <t>Veränd.</t>
  </si>
  <si>
    <t>%</t>
  </si>
  <si>
    <t>ha</t>
  </si>
  <si>
    <t>/   </t>
  </si>
  <si>
    <t>—   </t>
  </si>
  <si>
    <t>Bodengüteklasse 1 (über 75,0 EMZ)</t>
  </si>
  <si>
    <t>Bodengüteklasse 2 (65,1 bis 75,0 EMZ)</t>
  </si>
  <si>
    <t>Bodengüteklasse 3 (55,1 bis 65,0 EMZ)</t>
  </si>
  <si>
    <t>Bodengüteklasse 4 (45,1 bis 55,0 EMZ)</t>
  </si>
  <si>
    <t>Bodengüteklasse 5 (35,1 bis 45,0 EMZ)</t>
  </si>
  <si>
    <t>Bodengüteklasse 6 (25,1 bis 35,0 EMZ)</t>
  </si>
  <si>
    <t>Bodengüteklasse 7 (bis 25,0 EMZ)</t>
  </si>
  <si>
    <t>Niedersachsen</t>
  </si>
  <si>
    <t>Roggen</t>
  </si>
  <si>
    <t>Triticale</t>
  </si>
  <si>
    <t>Wintergerste</t>
  </si>
  <si>
    <t>Sommergerste</t>
  </si>
  <si>
    <t>Hafer</t>
  </si>
  <si>
    <t>Zuckerrüben</t>
  </si>
  <si>
    <t>Futtererbsen</t>
  </si>
  <si>
    <t>Ackerbohnen</t>
  </si>
  <si>
    <t>Winterraps</t>
  </si>
  <si>
    <t>Sommerraps</t>
  </si>
  <si>
    <t>Silomais</t>
  </si>
  <si>
    <t>Grasanbau auf Ackerland</t>
  </si>
  <si>
    <t>Klee, Kleegras</t>
  </si>
  <si>
    <t>Wiesen</t>
  </si>
  <si>
    <t>dt/ha</t>
  </si>
  <si>
    <t>ehem. LWK Hannover</t>
  </si>
  <si>
    <t>Bodennutzung</t>
  </si>
  <si>
    <t>Veränderung</t>
  </si>
  <si>
    <t>Kulturarten und sonstige Nutzungsformen</t>
  </si>
  <si>
    <t>Getreide</t>
  </si>
  <si>
    <t>Winterweizen</t>
  </si>
  <si>
    <t xml:space="preserve">  Weizen zusammen</t>
  </si>
  <si>
    <t xml:space="preserve">   Brotgetreidearten</t>
  </si>
  <si>
    <t xml:space="preserve">   Gerste zusammen</t>
  </si>
  <si>
    <t>Sommermenggetreide</t>
  </si>
  <si>
    <t>Körnermais (einschließlich Corn-Cob-Mix)</t>
  </si>
  <si>
    <t>Speisekartoffeln</t>
  </si>
  <si>
    <t>Industriekartoffeln</t>
  </si>
  <si>
    <t xml:space="preserve">   Kartoffeln zusammen</t>
  </si>
  <si>
    <t xml:space="preserve">   Hackfrüchte insgesamt</t>
  </si>
  <si>
    <t>Hülsenfrüchte (zum Ausreifen)</t>
  </si>
  <si>
    <t xml:space="preserve">   Hülsenfrüchte insgesamt</t>
  </si>
  <si>
    <t>Gemüse,  Erdbeeren u. and. Gartengewächse</t>
  </si>
  <si>
    <t>Gemüse, Spargel und Erdbeeren</t>
  </si>
  <si>
    <t xml:space="preserve">   Gartengewächse insgesamt</t>
  </si>
  <si>
    <t>Sommerraps, Winter- und Sommerrübsen</t>
  </si>
  <si>
    <t xml:space="preserve">   Raps und Rübsen zusammen</t>
  </si>
  <si>
    <t>Andere Ölfrüchte (z.B. Körnersenf, Ölrettich)</t>
  </si>
  <si>
    <t>Körnersonnenblumen</t>
  </si>
  <si>
    <t>Rüben und Gräser zur Samengewinnung</t>
  </si>
  <si>
    <t>Grasanbau auf dem Ackerland</t>
  </si>
  <si>
    <t>Brache</t>
  </si>
  <si>
    <t>Ackerland insgesamt</t>
  </si>
  <si>
    <t>Nutz - und Hausgärten</t>
  </si>
  <si>
    <t>Baumschulen</t>
  </si>
  <si>
    <t>Dauergrünland zusammen</t>
  </si>
  <si>
    <t>davon:  Dauerwiesen</t>
  </si>
  <si>
    <t xml:space="preserve">               Streuwiesen, Hutungen, ungenutztes DG</t>
  </si>
  <si>
    <t xml:space="preserve"> Nicht mehr landw. genutzte Fläche</t>
  </si>
  <si>
    <t>Waldflächen</t>
  </si>
  <si>
    <t>Sonstige Flächen</t>
  </si>
  <si>
    <t>Betriebsfläche</t>
  </si>
  <si>
    <t>Anbaufläche</t>
  </si>
  <si>
    <t>Hektarertrag</t>
  </si>
  <si>
    <t>Erntemenge</t>
  </si>
  <si>
    <t>D.</t>
  </si>
  <si>
    <t>Veränderung zu</t>
  </si>
  <si>
    <t xml:space="preserve">   Fruchtart</t>
  </si>
  <si>
    <t xml:space="preserve"> %</t>
  </si>
  <si>
    <t>Anbaufläche in Hektar</t>
  </si>
  <si>
    <t>Erntemenge in dt</t>
  </si>
  <si>
    <t>Bei Freilandgemüse und Gemüse unter Glas kann auf der gleichen Grundfläche eventuell mehrmals eine Ernte eingebracht werden (z.B. Radies).</t>
  </si>
  <si>
    <t xml:space="preserve">   Wenn auf der gleichen Grundfläche mehrmals geerntet wurde, ist dies in der Anbaufläche berücksichtigt.  Die Erträge beziehen sich immer auf eine Ernte.</t>
  </si>
  <si>
    <t>Nur Gemüse unter Hochglas; Niedrigglasanlagen werden in den Betrieben fast nur noch für die Anzucht und Abhärtung von Jungpflanzen genutzt.</t>
  </si>
  <si>
    <t>Land Niedersachsen</t>
  </si>
  <si>
    <t xml:space="preserve"> Erntemenge</t>
  </si>
  <si>
    <t>Tonnen</t>
  </si>
  <si>
    <t>Sommerweizen</t>
  </si>
  <si>
    <t>Brotgetreidearten</t>
  </si>
  <si>
    <t xml:space="preserve">  Gerste zusammen</t>
  </si>
  <si>
    <t>Futter - u. Industriegetreide</t>
  </si>
  <si>
    <t>Getreide zus. (ohne K.Mais)</t>
  </si>
  <si>
    <t>Körnermais (einschl. CCM)</t>
  </si>
  <si>
    <t>Getreide insg. (mit K.Mais)</t>
  </si>
  <si>
    <t>Kartoffeln zusammen</t>
  </si>
  <si>
    <t>Sommerraps u. Rübsen</t>
  </si>
  <si>
    <t xml:space="preserve">  Raps u. Rübsen zus.</t>
  </si>
  <si>
    <t>Kammer Hannover</t>
  </si>
  <si>
    <t>Georg Keckl</t>
  </si>
  <si>
    <t>Göttinger Chaussee 76</t>
  </si>
  <si>
    <t>30453 Hannover</t>
  </si>
  <si>
    <t>Tel:   0511/9898-3441</t>
  </si>
  <si>
    <t>Fax:   0511/9898-4344</t>
  </si>
  <si>
    <t>Internetseite mit aktuellen Ernte-Auswertungen:</t>
  </si>
  <si>
    <t>http://www.nls.niedersachsen.de/Tabellen/Landwirtschaft/ernte03/ernte03.htm</t>
  </si>
  <si>
    <t>oder Suchbegriff: "Erntestatistik" in eine Suchmaschine eingeben.</t>
  </si>
  <si>
    <t>Statistische Berichte</t>
  </si>
  <si>
    <t>erstell von:</t>
  </si>
  <si>
    <t>E-Mail:</t>
  </si>
  <si>
    <t>Internet:</t>
  </si>
  <si>
    <t>http://www.lskn.niedersachsen.de</t>
  </si>
  <si>
    <t>Ackerland</t>
  </si>
  <si>
    <t xml:space="preserve">   davon Ackerlandbrache</t>
  </si>
  <si>
    <t>ZE=Zuckerertrag</t>
  </si>
  <si>
    <t>Landw. genutzte Fläche</t>
  </si>
  <si>
    <t>Zucker t/ha</t>
  </si>
  <si>
    <t>Raps zus.</t>
  </si>
  <si>
    <t>W.-Weizen</t>
  </si>
  <si>
    <t>S.-Weizen</t>
  </si>
  <si>
    <t>Weizen zus.</t>
  </si>
  <si>
    <t>Brotgetreide</t>
  </si>
  <si>
    <t>W.-Gerste</t>
  </si>
  <si>
    <t>S.-Gerste</t>
  </si>
  <si>
    <t>Gerste zus.</t>
  </si>
  <si>
    <t>S.-Meng.</t>
  </si>
  <si>
    <t>Futtergetreide</t>
  </si>
  <si>
    <t>Sommergetreide</t>
  </si>
  <si>
    <t>Wintergetreide</t>
  </si>
  <si>
    <t>Getreide zus.</t>
  </si>
  <si>
    <t>Getreide insg.</t>
  </si>
  <si>
    <t>Kart. zus.</t>
  </si>
  <si>
    <t>Kartoffeln zus.</t>
  </si>
  <si>
    <t>Grasanbau</t>
  </si>
  <si>
    <t>101 Stadt Braunschweig</t>
  </si>
  <si>
    <t>102 Stadt Salzgitter</t>
  </si>
  <si>
    <t>103 Stadt Wolfsburg</t>
  </si>
  <si>
    <t>151 Gifhorn</t>
  </si>
  <si>
    <t>152 Göttingen</t>
  </si>
  <si>
    <t>153 Goslar</t>
  </si>
  <si>
    <t>154 Helmstedt</t>
  </si>
  <si>
    <t>155 Northeim</t>
  </si>
  <si>
    <t>156 Osterode am Harz</t>
  </si>
  <si>
    <t>157 Peine</t>
  </si>
  <si>
    <t>158 Wolfenbüttel</t>
  </si>
  <si>
    <t>241 Region Hannover</t>
  </si>
  <si>
    <t>251 Diepholz</t>
  </si>
  <si>
    <t>252 Hameln-Pyrmont</t>
  </si>
  <si>
    <t>254 Hildesheim</t>
  </si>
  <si>
    <t>255 Holzminden</t>
  </si>
  <si>
    <t>256 Nienburg (Weser)</t>
  </si>
  <si>
    <t>257 Schaumburg</t>
  </si>
  <si>
    <t>351 Celle</t>
  </si>
  <si>
    <t>352 Cuxhaven</t>
  </si>
  <si>
    <t>353 Harburg</t>
  </si>
  <si>
    <t>354 Lüchow-Dannenbg.</t>
  </si>
  <si>
    <t>355 Lüneburg</t>
  </si>
  <si>
    <t>356 Osterholz</t>
  </si>
  <si>
    <t>357 Rotenburg (Wümme)</t>
  </si>
  <si>
    <t>358 Soltau-Fallingbostel</t>
  </si>
  <si>
    <t>359 Stade</t>
  </si>
  <si>
    <t>360 Uelzen</t>
  </si>
  <si>
    <t>361 Verden</t>
  </si>
  <si>
    <t>401 Stadt Delmenhorst</t>
  </si>
  <si>
    <t>402 Stadt Emden</t>
  </si>
  <si>
    <t xml:space="preserve">403 Stadt Oldenburg </t>
  </si>
  <si>
    <t>404 Stadt Osnabrück</t>
  </si>
  <si>
    <t>405 Stadt Wilhelmshaven</t>
  </si>
  <si>
    <t>451 Ammerland</t>
  </si>
  <si>
    <t>452 Aurich</t>
  </si>
  <si>
    <t>453 Cloppenburg</t>
  </si>
  <si>
    <t>454 Emsland</t>
  </si>
  <si>
    <t>455 Friesland</t>
  </si>
  <si>
    <t>456 Grafschaft Bentheim</t>
  </si>
  <si>
    <t>457 Leer</t>
  </si>
  <si>
    <t>458 Kreis Oldenburg</t>
  </si>
  <si>
    <t>459 Kreis Osnabrück</t>
  </si>
  <si>
    <t>460 Vechta</t>
  </si>
  <si>
    <t>461 Wesermarsch</t>
  </si>
  <si>
    <t>462 Wittmund</t>
  </si>
  <si>
    <t>Bezirk Braunschweig</t>
  </si>
  <si>
    <t>Bezirk Hannover</t>
  </si>
  <si>
    <t>Bezirk Lüneburg</t>
  </si>
  <si>
    <t>Bezirk Weser-Ems</t>
  </si>
  <si>
    <t>Z.Gehalt in %</t>
  </si>
  <si>
    <t>Ackerbohnren</t>
  </si>
  <si>
    <t>Silomais 33% TS</t>
  </si>
  <si>
    <t>tTM/ha</t>
  </si>
  <si>
    <t xml:space="preserve"> --  </t>
  </si>
  <si>
    <t>—</t>
  </si>
  <si>
    <t xml:space="preserve">         Zuckergehalt/-ertrag</t>
  </si>
  <si>
    <t>Roggen (incl. Wintermenggetreide)</t>
  </si>
  <si>
    <t xml:space="preserve">   Getreide insgesamt (mit Mais ohne "anderes Getr.")</t>
  </si>
  <si>
    <t>Hackfrüchte (Frühkartoffeln ab 2010 nicht mehr ausgewiesen)</t>
  </si>
  <si>
    <t>Alle anderen Hackfrüchte (z.B. Runkeln, Futtermöhren)</t>
  </si>
  <si>
    <t>Alle anderen Körner-Hülsenfrüchte</t>
  </si>
  <si>
    <t>Blumen, Zierpflanzen, Sämereien, Jungpflanzen</t>
  </si>
  <si>
    <t>Handelsgewächse / Ölfrüchte</t>
  </si>
  <si>
    <t xml:space="preserve">Öllein (Leinsamen)                                           </t>
  </si>
  <si>
    <t xml:space="preserve">weitere Handelsgewächse zusammen                              </t>
  </si>
  <si>
    <t xml:space="preserve">   Handelsgewächse (mit Rübensamen) insgesamt</t>
  </si>
  <si>
    <t>Ackerfutterbau / Ganzpflanzenernte</t>
  </si>
  <si>
    <t>Leguminosen (Klee, Luzerne, Wicken u.a.) 2)</t>
  </si>
  <si>
    <t>Anderen Pflanzen zur Ganzpflanzenernte</t>
  </si>
  <si>
    <t xml:space="preserve">   Pflanzen zur Grün-/Ganzpflanzenernte zusammen</t>
  </si>
  <si>
    <t>Weihnachtsbäume, andere Dauerkulturen</t>
  </si>
  <si>
    <t>Landwirtschaftlich genutzte Flächen (LF)</t>
  </si>
  <si>
    <t>Rundungsdifferenzen in den Summenpostionen sind möglich</t>
  </si>
  <si>
    <t>Roggen (incl. Wintermenggetr.)</t>
  </si>
  <si>
    <t>"anderes Getreide" (ab 2010)</t>
  </si>
  <si>
    <t>Süßlupinen</t>
  </si>
  <si>
    <t>Speisekartoffeln (incl. Frühk.)</t>
  </si>
  <si>
    <t>Silomais (Frischmasse)</t>
  </si>
  <si>
    <t>Getreide als GPS (ab 2010)</t>
  </si>
  <si>
    <t>Leguminosen (Klee, Luzerne, u.a.)</t>
  </si>
  <si>
    <t>Wiesen (TM )</t>
  </si>
  <si>
    <t>Mähweiden/Weiden ( TM )</t>
  </si>
  <si>
    <t>Kornertrag, trocken; Ausnahmen: 1) Silomais und GPS (Ganzpflanzensilage) = dt Frischmasse pro ha; 2) alle Silagen und Grünfutter = t TM (Trockenmasse) pro ha</t>
  </si>
  <si>
    <t>a) Getreide als Ganzpflanzensilage wurde 2010 erstmals aus dem "Getreide" genommen und der Postion "Ganzpflanzenernte" (ehemals "Ackerfutterbau") zugeschlagen.</t>
  </si>
  <si>
    <t>b) Ab 2010: Kleegras kommt nur noch in diese Position, wenn der Leguminosenanteil  (Klee, Luzerne, Wicken) mindestens 80% beträgt.</t>
  </si>
  <si>
    <t>c) Die Position "anderes Getreide" ist neu (Restpostion).</t>
  </si>
  <si>
    <t>d) Die Positionen Weiden und Mähweiden wurden zusammengefaßt. Ja nach Hauptnutzung (Maht oder Weide) wurden dabei Mähweiden in die Wiesen verlagert.</t>
  </si>
  <si>
    <t>Kmais/CCM</t>
  </si>
  <si>
    <t>Weiden und Mähweiden</t>
  </si>
  <si>
    <t>Kammer Weser-Ems</t>
  </si>
  <si>
    <t xml:space="preserve">   Getreide zusammen (ohne Mais und "and. Getr.") 1)</t>
  </si>
  <si>
    <t xml:space="preserve">               Mähweiden/Weiden</t>
  </si>
  <si>
    <t>Bitte beachten Sie folgende Änderungen gegenüber den Vorjahren: 
1) Getreide als Ganzpflanzensilage wurde 2010 erstmals aus dem "Getreide" genommen und der Position "Ackerfutterbau/Ganzpflanzenernte" zugeschlagen .
2) Ab 2010: Kleegras kommt nur noch in diese Position, wenn der Leguminosenanteil  (Klee, Luzerne, Wicken) mindestens 80% beträgt. Kein Vergleich mit Vorjahren.
3) Die Positionen "sonstige Ackerkulturen" und "anderes Getreide" waren ab 2010 neu, die Eintragungen sind teilweise unklar. 
4) Die Unterpositionen des Dauergrünlands sind nicht mit den Ergebnissen vor 2010 vergleichbar. Hier haben sich ebenfalls Definitionen geändert.</t>
  </si>
  <si>
    <t>dt/ha 1); 2)</t>
  </si>
  <si>
    <t xml:space="preserve">/   </t>
  </si>
  <si>
    <t>Hektarerträge</t>
  </si>
  <si>
    <t>Gesamt-Erntemengen in dt</t>
  </si>
  <si>
    <t>Obstart /</t>
  </si>
  <si>
    <t>endg.</t>
  </si>
  <si>
    <t>endgültig</t>
  </si>
  <si>
    <t xml:space="preserve"> 12/07</t>
  </si>
  <si>
    <t>dt</t>
  </si>
  <si>
    <t>Äpfel insgesamt</t>
  </si>
  <si>
    <t>davon:</t>
  </si>
  <si>
    <t>Elstar</t>
  </si>
  <si>
    <t>Jonagored</t>
  </si>
  <si>
    <t>Red Prince</t>
  </si>
  <si>
    <t>Braeburn</t>
  </si>
  <si>
    <t>Jonagold</t>
  </si>
  <si>
    <t>Holsteiner Cox</t>
  </si>
  <si>
    <t>Boskoop</t>
  </si>
  <si>
    <t>Roter Boskoop</t>
  </si>
  <si>
    <t>Gloster</t>
  </si>
  <si>
    <t>Kanzi</t>
  </si>
  <si>
    <t>Cox Orange</t>
  </si>
  <si>
    <t>Gala</t>
  </si>
  <si>
    <t>Ingrid Marie</t>
  </si>
  <si>
    <t>Golden Delicious</t>
  </si>
  <si>
    <t>Süßkirschen</t>
  </si>
  <si>
    <t>Sauerkirschen</t>
  </si>
  <si>
    <t>Pflaumen</t>
  </si>
  <si>
    <t>Mirabellen</t>
  </si>
  <si>
    <t>Birnen</t>
  </si>
  <si>
    <t xml:space="preserve">--  </t>
  </si>
  <si>
    <t>endgültige Erträge</t>
  </si>
  <si>
    <t>Erdbeeren</t>
  </si>
  <si>
    <t xml:space="preserve">Rhabarber </t>
  </si>
  <si>
    <t>Kohlgemüse</t>
  </si>
  <si>
    <t xml:space="preserve">Blumenkohl </t>
  </si>
  <si>
    <t>Brokkoli</t>
  </si>
  <si>
    <t>Chinakohl</t>
  </si>
  <si>
    <t>Grünkohl</t>
  </si>
  <si>
    <t>Kohlrabi</t>
  </si>
  <si>
    <t>Rosenkohl</t>
  </si>
  <si>
    <t>Rotkohl</t>
  </si>
  <si>
    <t>Weißkohl</t>
  </si>
  <si>
    <t>Wirsing</t>
  </si>
  <si>
    <t>Salate, Blatt- Stängelgemüse</t>
  </si>
  <si>
    <t>Eissalat</t>
  </si>
  <si>
    <t>Endiviensalat</t>
  </si>
  <si>
    <t>Feldsalat</t>
  </si>
  <si>
    <t>Kopfsalat</t>
  </si>
  <si>
    <t>Lollosalat (grün- und rotblättig)</t>
  </si>
  <si>
    <t>Romana-Salat (incl. Minis)</t>
  </si>
  <si>
    <t>Radicchio</t>
  </si>
  <si>
    <t>Spinat</t>
  </si>
  <si>
    <t>Möhren/Karotten</t>
  </si>
  <si>
    <t>Rettich</t>
  </si>
  <si>
    <t>Rote Rüben (Rote Bete)</t>
  </si>
  <si>
    <t>Einlegegurken</t>
  </si>
  <si>
    <t>Speisekürbisse</t>
  </si>
  <si>
    <t>Zucchini</t>
  </si>
  <si>
    <t>Zuckermais</t>
  </si>
  <si>
    <t>weitere Arten</t>
  </si>
  <si>
    <t>Buschbohnen</t>
  </si>
  <si>
    <t>Frischerbsen (gedroschen)</t>
  </si>
  <si>
    <t>Porree</t>
  </si>
  <si>
    <t>Arten ohne regelmäßige Ernteermittlung in Niedersachsen</t>
  </si>
  <si>
    <t>Eichblattsalat</t>
  </si>
  <si>
    <t xml:space="preserve">—   </t>
  </si>
  <si>
    <t>Rucolasalat</t>
  </si>
  <si>
    <t>Radies</t>
  </si>
  <si>
    <t>Dicke Bohnen</t>
  </si>
  <si>
    <t>Stangenbohnen</t>
  </si>
  <si>
    <t>Frischerbsen zum Pflücken</t>
  </si>
  <si>
    <t>Spargel-Neuanpflanzung</t>
  </si>
  <si>
    <t>Sonstige Gemüsearten (Summe)</t>
  </si>
  <si>
    <t>Anbaufläche Freiland</t>
  </si>
  <si>
    <t>kg/m²</t>
  </si>
  <si>
    <t>Salatgurken</t>
  </si>
  <si>
    <t>Tomaten</t>
  </si>
  <si>
    <t xml:space="preserve">Paprika </t>
  </si>
  <si>
    <t xml:space="preserve">Sonstige Arten </t>
  </si>
  <si>
    <t>Insgesamt</t>
  </si>
  <si>
    <r>
      <t>Spargel</t>
    </r>
    <r>
      <rPr>
        <sz val="7"/>
        <rFont val="Arial"/>
        <family val="2"/>
      </rPr>
      <t xml:space="preserve"> (im Ertrag stehend)</t>
    </r>
  </si>
  <si>
    <r>
      <t>Stauden-/Stangen</t>
    </r>
    <r>
      <rPr>
        <b/>
        <sz val="7"/>
        <rFont val="Arial"/>
        <family val="2"/>
      </rPr>
      <t>sellerie</t>
    </r>
  </si>
  <si>
    <r>
      <t xml:space="preserve">Knollen - </t>
    </r>
    <r>
      <rPr>
        <b/>
        <sz val="7"/>
        <rFont val="MetaNormalLF-Roman"/>
      </rPr>
      <t>Sellerie</t>
    </r>
  </si>
  <si>
    <r>
      <t>Zwiebeln</t>
    </r>
    <r>
      <rPr>
        <sz val="7"/>
        <rFont val="Arial"/>
        <family val="2"/>
      </rPr>
      <t xml:space="preserve"> (incl. Schalotten)</t>
    </r>
  </si>
  <si>
    <r>
      <t>Bund</t>
    </r>
    <r>
      <rPr>
        <b/>
        <sz val="7"/>
        <rFont val="Arial"/>
        <family val="2"/>
      </rPr>
      <t>-Zwiebeln</t>
    </r>
  </si>
  <si>
    <r>
      <t xml:space="preserve">Ertrag je </t>
    </r>
    <r>
      <rPr>
        <b/>
        <sz val="7"/>
        <rFont val="Arial"/>
        <family val="2"/>
      </rPr>
      <t>m²</t>
    </r>
  </si>
  <si>
    <t>https://www.destatis.de/DE/Publikationen/Thematisch/LandForstwirtschaft/Bodennutzung/Gemueseanbauflaechen.html</t>
  </si>
  <si>
    <t>https://www.destatis.de/DE/Publikationen/Thematisch/LandForstwirtschaft/ErnteGemuese/GemueseJahr.html</t>
  </si>
  <si>
    <t xml:space="preserve">oder hier </t>
  </si>
  <si>
    <t>abzurufen sein.</t>
  </si>
  <si>
    <t>https://www.destatis.de/DE/Publikationen/Thematisch/LandForstwirtschaft/ThemaLandForstwirtschaft.html</t>
  </si>
  <si>
    <t>Landesamt für Statistik (LSN)</t>
  </si>
  <si>
    <t>Dezernat 42 - Landwirtschaft -</t>
  </si>
  <si>
    <t>georg.keckl@statistik.niedersachsen.de   E-Mail_</t>
  </si>
  <si>
    <t>t</t>
  </si>
  <si>
    <t>Die Zusammensetzung der "Sonstigen Gemüsearten" ist schwankend</t>
  </si>
  <si>
    <t>Wurzel- und Knollengem.</t>
  </si>
  <si>
    <t>Fruchtgem.</t>
  </si>
  <si>
    <t/>
  </si>
  <si>
    <t>anderes Getreide 3)</t>
  </si>
  <si>
    <t xml:space="preserve">/ </t>
  </si>
  <si>
    <t>Getreide zur Ganzpflanzenernte 1)</t>
  </si>
  <si>
    <t>sonstige Ackerkulturen 3)</t>
  </si>
  <si>
    <t>Obstanlagen (incl. Nüsse)</t>
  </si>
  <si>
    <t xml:space="preserve">               Dauerweiden</t>
  </si>
  <si>
    <t>Anbauflächen 1)</t>
  </si>
  <si>
    <t>Meldungen</t>
  </si>
  <si>
    <t>Progn.</t>
  </si>
  <si>
    <t>Anzahl der</t>
  </si>
  <si>
    <t xml:space="preserve">    Apfelsorte 2)</t>
  </si>
  <si>
    <t>Meld.*</t>
  </si>
  <si>
    <t>Anzahl</t>
  </si>
  <si>
    <t>Topaz</t>
  </si>
  <si>
    <t>Delbarestivale</t>
  </si>
  <si>
    <t>Raufutter zus. ( t TM)</t>
  </si>
  <si>
    <t>Nr.:   Stadt/Landkreis/Bezirk</t>
  </si>
  <si>
    <t>W.+Mähweiden</t>
  </si>
  <si>
    <t xml:space="preserve">ERNTE </t>
  </si>
  <si>
    <t xml:space="preserve">Grünmasse t/ha </t>
  </si>
  <si>
    <t> 2014</t>
  </si>
  <si>
    <t>Das Ergebnis der Ernte Feldfrüchte / Grünland für den Bund und die Länder wird hier stehen:</t>
  </si>
  <si>
    <t>Zeichenerklärung:  "/"  nicht veröffentlicht, weil nicht ausreichend genau oder nicht repräsentativ</t>
  </si>
  <si>
    <t>Werte in dt/Hektar, teilweise t/ha</t>
  </si>
  <si>
    <t>Zeichenerklärung:  "/"  nicht veröffentlicht, weil nicht ausreichend genau oder nicht repräsentativ oder nicht aussagefähig</t>
  </si>
  <si>
    <t>e) Der Winterweizen enthält eine geringe Fläche, die als Hartweizen (Durum) gemeldet wurde. Meist handelt es sich um Missverständnisse bezüglich E-Winterweizensorte (umgangssprachlich oft als  Hartweizen bezeichnet)</t>
  </si>
  <si>
    <t>X</t>
  </si>
  <si>
    <t>Bodennutzung und Ernte 2015</t>
  </si>
  <si>
    <t>Die Bodennutzung der landwirtschaftlichen Betriebe in Niedersachsen. Anbau und Erntemengen auf den landwirtschaftlich genutzten Flächen. 
Nur in diesen Jahren (2010, 2007, 2003, 1999, 1995, 1991 etc) wurden in diesem Heft die Kreisflächen für wichtige Früchte dargestellt. Das sind die Jahre mit "totaler" Bodennutzungshaupterhebung. 2010 war, außerhalb der Reihe, auch ein Jahr mit totaler Bodennutzungserhebung, deshalb wird 2015, wie in allen "Zwischenjahren, die Hektarerträge der wichtigsten Feldfrüchte nur kreisweise dargestellt.</t>
  </si>
  <si>
    <t>Dies sind die Exceltabellen mit den Ergebnissen 2015</t>
  </si>
  <si>
    <t>© Landesamt für Statistik Niedersachsen, Hannover 2016. Für nichtgewerbliche Zwecke sind Vervielfältigung und unentgeltliche Verbreitung, auch auszugsweise, mit Quellenangabe gestattet. Die Verbreitung, auch auszugsweise, über elektronische Systeme/Datenträger bedarf der vorherigen Zustimmung. Alle übrigen Rechte bleiben vorbehalten.</t>
  </si>
  <si>
    <t>Edngültige Bodennutzung der landw. Betriebe 2015 und 2014  im Land und den ehem. Landwirtschaftskammern</t>
  </si>
  <si>
    <t xml:space="preserve">    ehem. LWK Weser-Ems</t>
  </si>
  <si>
    <t>15 zu 14</t>
  </si>
  <si>
    <t>Obsternte 2015 und 2014 in den Marktobstbetrieben Niedersachsens:</t>
  </si>
  <si>
    <t>8 205</t>
  </si>
  <si>
    <t>2 769 152</t>
  </si>
  <si>
    <t>3 427 043</t>
  </si>
  <si>
    <t>2 405</t>
  </si>
  <si>
    <t>812 435</t>
  </si>
  <si>
    <t xml:space="preserve"> 927 060</t>
  </si>
  <si>
    <t xml:space="preserve"> 1 222  </t>
  </si>
  <si>
    <t xml:space="preserve"> 433 657  </t>
  </si>
  <si>
    <t xml:space="preserve"> 615 907</t>
  </si>
  <si>
    <t xml:space="preserve"> 1 018  </t>
  </si>
  <si>
    <t xml:space="preserve"> 390 180  </t>
  </si>
  <si>
    <t xml:space="preserve"> 454 471</t>
  </si>
  <si>
    <t xml:space="preserve"> 333 876  </t>
  </si>
  <si>
    <t xml:space="preserve"> 329 271</t>
  </si>
  <si>
    <t xml:space="preserve"> 140 268  </t>
  </si>
  <si>
    <t xml:space="preserve"> 199 743</t>
  </si>
  <si>
    <t xml:space="preserve"> 153 729  </t>
  </si>
  <si>
    <t xml:space="preserve"> 159 978</t>
  </si>
  <si>
    <t xml:space="preserve"> 88 350  </t>
  </si>
  <si>
    <t xml:space="preserve"> 126 944</t>
  </si>
  <si>
    <t xml:space="preserve"> 47 901  </t>
  </si>
  <si>
    <t xml:space="preserve"> 70 199</t>
  </si>
  <si>
    <t xml:space="preserve"> 41 513  </t>
  </si>
  <si>
    <t xml:space="preserve"> 81 067</t>
  </si>
  <si>
    <t xml:space="preserve"> 37 574  </t>
  </si>
  <si>
    <t xml:space="preserve"> 40 023</t>
  </si>
  <si>
    <t xml:space="preserve"> 21 198  </t>
  </si>
  <si>
    <t xml:space="preserve"> 25 907</t>
  </si>
  <si>
    <t xml:space="preserve"> 27 685  </t>
  </si>
  <si>
    <t xml:space="preserve"> 30 504</t>
  </si>
  <si>
    <t xml:space="preserve"> 29 825  </t>
  </si>
  <si>
    <t xml:space="preserve"> 26 341</t>
  </si>
  <si>
    <t>--</t>
  </si>
  <si>
    <t xml:space="preserve"> 37 275  </t>
  </si>
  <si>
    <t xml:space="preserve"> 21 414</t>
  </si>
  <si>
    <t xml:space="preserve"> 22 484  </t>
  </si>
  <si>
    <t xml:space="preserve"> 24 350</t>
  </si>
  <si>
    <t xml:space="preserve"> 19 607  </t>
  </si>
  <si>
    <t xml:space="preserve"> 23 273</t>
  </si>
  <si>
    <t xml:space="preserve"> 84 347  </t>
  </si>
  <si>
    <t xml:space="preserve"> 70 668</t>
  </si>
  <si>
    <t xml:space="preserve"> 38 338  </t>
  </si>
  <si>
    <t xml:space="preserve"> 45 398</t>
  </si>
  <si>
    <t xml:space="preserve"> 1 067  </t>
  </si>
  <si>
    <t xml:space="preserve"> 1 385</t>
  </si>
  <si>
    <t xml:space="preserve"> 50 239  </t>
  </si>
  <si>
    <t xml:space="preserve"> 45 053</t>
  </si>
  <si>
    <t>1) Eine Obstflächenerhebung findet nur alle 5 Jahre statt, zuletzt 2007 und 2012. Die Flächenprognose für 2015 beruht auf den Veränderungen der Flächen in den Berichtsbetrieben in der aktuellen Erhebung.</t>
  </si>
  <si>
    <t>2) Topaz und Delbarestivale 2013 erstmals in der Auswertung. Red Prince (Handelsname), auch Jonaprince oder Red Jonaprince (Sortenname) genannt.</t>
  </si>
  <si>
    <t>*) 134 Betriebe mit Äpfeln haben 841 Angaben für die vorgegebenen Sorten gemacht.</t>
  </si>
  <si>
    <t>Gemüseernte auf dem Freiland 2015 und 2014</t>
  </si>
  <si>
    <t>Das Bundesergebnis mit detaillierteren Gemüseflächen und Erntezahlen 2015 ist noch nicht erschienen, wird hier:</t>
  </si>
  <si>
    <t xml:space="preserve"> 09-14</t>
  </si>
  <si>
    <t xml:space="preserve"> 15/14</t>
  </si>
  <si>
    <t>D 09-14</t>
  </si>
  <si>
    <t>2009-14</t>
  </si>
  <si>
    <t>15/14</t>
  </si>
  <si>
    <t xml:space="preserve"> /  </t>
  </si>
  <si>
    <t xml:space="preserve">•   </t>
  </si>
  <si>
    <t>/ = unsicherer Wert; • = geheim; — = kein Anbau, n.a. = nicht erfragt</t>
  </si>
  <si>
    <t>Gemüseernte im Anbau unter Glas 2015</t>
  </si>
  <si>
    <t xml:space="preserve">/  </t>
  </si>
  <si>
    <t>Betriebe mit Baumobst</t>
  </si>
  <si>
    <t xml:space="preserve"> 15/12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</si>
</sst>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164" formatCode="0.0%"/>
    <numFmt numFmtId="165" formatCode="###\ ###\ ###&quot;  &quot;"/>
    <numFmt numFmtId="166" formatCode="#\ ###\ ##0&quot;  &quot;"/>
    <numFmt numFmtId="167" formatCode="#,##0.0"/>
    <numFmt numFmtId="168" formatCode="\+0.0%;\-0.0%;0.0%"/>
    <numFmt numFmtId="169" formatCode="0.0&quot;  &quot;;[Red]0.0&quot;  &quot;"/>
    <numFmt numFmtId="170" formatCode="\+;[Red]\-"/>
    <numFmt numFmtId="171" formatCode="#,##0&quot; &quot;"/>
    <numFmt numFmtId="172" formatCode="#,##0.0&quot; &quot;"/>
    <numFmt numFmtId="173" formatCode="###\ ###\ ##0&quot;   &quot;"/>
    <numFmt numFmtId="174" formatCode="#,##0.0&quot;   &quot;"/>
    <numFmt numFmtId="175" formatCode="#\ ##0.0"/>
    <numFmt numFmtId="176" formatCode="###\ ###\ ##0&quot;   &quot;"/>
    <numFmt numFmtId="177" formatCode="\+0.0&quot; &quot;;[Red]\-0.0&quot; &quot;;0.0&quot; &quot;"/>
    <numFmt numFmtId="178" formatCode="&quot;—   &quot;"/>
    <numFmt numFmtId="179" formatCode="&quot;/  &quot;"/>
    <numFmt numFmtId="180" formatCode="0.0&quot;   &quot;"/>
    <numFmt numFmtId="181" formatCode="&quot;/  &quot;"/>
    <numFmt numFmtId="182" formatCode="\+0.0%;[Red]\-0.0%;\±0.0%"/>
    <numFmt numFmtId="183" formatCode="#\ ##0.0&quot; t Zucker/ha&quot;"/>
    <numFmt numFmtId="184" formatCode="#,##0.00&quot; %&quot;"/>
    <numFmt numFmtId="185" formatCode="#\ ###\ ##0&quot; ZE&quot;"/>
    <numFmt numFmtId="186" formatCode="#,##0.0&quot;   &quot;"/>
    <numFmt numFmtId="187" formatCode="&quot; • &quot;"/>
    <numFmt numFmtId="188" formatCode="#\ ###\ ##0"/>
    <numFmt numFmtId="189" formatCode="#\ ###\ ##0.0"/>
    <numFmt numFmtId="190" formatCode="#\ ##0.0&quot;%&quot;"/>
    <numFmt numFmtId="191" formatCode="&quot; &quot;;&quot;&quot;;&quot;&quot;"/>
    <numFmt numFmtId="192" formatCode="&quot;—  &quot;"/>
    <numFmt numFmtId="193" formatCode="&quot;n.a. &quot;"/>
    <numFmt numFmtId="194" formatCode="\+0.0%;[Red]\-0.0%;0.0%"/>
    <numFmt numFmtId="195" formatCode="###\ ###\ ##0&quot; &quot;"/>
    <numFmt numFmtId="196" formatCode="[Black]\+0.0%;[Red]\-0.0%;0.0%"/>
    <numFmt numFmtId="197" formatCode="#\ ###\ 000&quot;  &quot;"/>
    <numFmt numFmtId="198" formatCode="0.0"/>
    <numFmt numFmtId="199" formatCode="###\ ###\ ##0"/>
  </numFmts>
  <fonts count="69">
    <font>
      <sz val="10"/>
      <name val="Arial"/>
    </font>
    <font>
      <sz val="7"/>
      <name val="Arial"/>
      <family val="2"/>
    </font>
    <font>
      <sz val="10"/>
      <name val="Arial"/>
      <family val="2"/>
    </font>
    <font>
      <u/>
      <sz val="10"/>
      <color indexed="12"/>
      <name val="Arial"/>
      <family val="2"/>
    </font>
    <font>
      <sz val="8"/>
      <name val="Arial"/>
      <family val="2"/>
    </font>
    <font>
      <sz val="10"/>
      <name val="Frutiger Light"/>
    </font>
    <font>
      <sz val="8"/>
      <name val="Frutiger Light"/>
    </font>
    <font>
      <sz val="8"/>
      <name val="Frutiger Light"/>
      <family val="2"/>
    </font>
    <font>
      <b/>
      <sz val="8"/>
      <name val="Frutiger Light"/>
      <family val="2"/>
    </font>
    <font>
      <sz val="7"/>
      <name val="Frutiger Light"/>
      <family val="2"/>
    </font>
    <font>
      <b/>
      <sz val="7"/>
      <name val="Frutiger Light"/>
      <family val="2"/>
    </font>
    <font>
      <sz val="7"/>
      <color indexed="8"/>
      <name val="Frutiger Light"/>
      <family val="2"/>
    </font>
    <font>
      <sz val="8"/>
      <color indexed="12"/>
      <name val="Frutiger Light"/>
      <family val="2"/>
    </font>
    <font>
      <sz val="6"/>
      <name val="Frutiger Light"/>
      <family val="2"/>
    </font>
    <font>
      <b/>
      <sz val="7"/>
      <name val="Arial"/>
      <family val="2"/>
    </font>
    <font>
      <b/>
      <sz val="10"/>
      <name val="Arial"/>
      <family val="2"/>
    </font>
    <font>
      <sz val="6"/>
      <name val="Frutiger Light"/>
    </font>
    <font>
      <sz val="9"/>
      <color indexed="8"/>
      <name val="Arial"/>
      <family val="2"/>
    </font>
    <font>
      <sz val="9"/>
      <color indexed="9"/>
      <name val="Arial"/>
      <family val="2"/>
    </font>
    <font>
      <b/>
      <sz val="9"/>
      <color indexed="63"/>
      <name val="Arial"/>
      <family val="2"/>
    </font>
    <font>
      <b/>
      <sz val="9"/>
      <color indexed="52"/>
      <name val="Arial"/>
      <family val="2"/>
    </font>
    <font>
      <sz val="10"/>
      <name val="MS Sans Serif"/>
    </font>
    <font>
      <sz val="9"/>
      <color indexed="62"/>
      <name val="Arial"/>
      <family val="2"/>
    </font>
    <font>
      <b/>
      <sz val="9"/>
      <color indexed="8"/>
      <name val="Arial"/>
      <family val="2"/>
    </font>
    <font>
      <i/>
      <sz val="9"/>
      <color indexed="23"/>
      <name val="Arial"/>
      <family val="2"/>
    </font>
    <font>
      <sz val="9"/>
      <color indexed="17"/>
      <name val="Arial"/>
      <family val="2"/>
    </font>
    <font>
      <sz val="9"/>
      <color indexed="60"/>
      <name val="Arial"/>
      <family val="2"/>
    </font>
    <font>
      <sz val="9"/>
      <color indexed="20"/>
      <name val="Arial"/>
      <family val="2"/>
    </font>
    <font>
      <sz val="10"/>
      <name val="NDSFrutiger 45 Light"/>
    </font>
    <font>
      <b/>
      <sz val="18"/>
      <color indexed="56"/>
      <name val="Cambria"/>
      <family val="2"/>
    </font>
    <font>
      <b/>
      <sz val="15"/>
      <color indexed="56"/>
      <name val="Arial"/>
      <family val="2"/>
    </font>
    <font>
      <b/>
      <sz val="13"/>
      <color indexed="56"/>
      <name val="Arial"/>
      <family val="2"/>
    </font>
    <font>
      <b/>
      <sz val="11"/>
      <color indexed="56"/>
      <name val="Arial"/>
      <family val="2"/>
    </font>
    <font>
      <sz val="9"/>
      <color indexed="52"/>
      <name val="Arial"/>
      <family val="2"/>
    </font>
    <font>
      <sz val="9"/>
      <color indexed="10"/>
      <name val="Arial"/>
      <family val="2"/>
    </font>
    <font>
      <b/>
      <sz val="9"/>
      <color indexed="9"/>
      <name val="Arial"/>
      <family val="2"/>
    </font>
    <font>
      <b/>
      <sz val="10"/>
      <name val="Frutiger Light"/>
      <family val="2"/>
    </font>
    <font>
      <sz val="7"/>
      <name val="NDSFrutiger 45 Light"/>
    </font>
    <font>
      <sz val="8"/>
      <color indexed="8"/>
      <name val="Frutiger Light"/>
      <family val="2"/>
    </font>
    <font>
      <sz val="10"/>
      <color indexed="8"/>
      <name val="Frutiger Light"/>
      <family val="2"/>
    </font>
    <font>
      <sz val="10"/>
      <name val="Frutiger Light"/>
      <family val="2"/>
    </font>
    <font>
      <b/>
      <sz val="8"/>
      <color indexed="8"/>
      <name val="Frutiger Light"/>
      <family val="2"/>
    </font>
    <font>
      <sz val="8"/>
      <color indexed="8"/>
      <name val="Frutiger Light"/>
    </font>
    <font>
      <sz val="6"/>
      <color indexed="8"/>
      <name val="Frutiger Light"/>
    </font>
    <font>
      <sz val="20"/>
      <name val="NDSFrutiger 55 Roman"/>
    </font>
    <font>
      <b/>
      <sz val="10"/>
      <color indexed="10"/>
      <name val="Arial"/>
      <family val="2"/>
    </font>
    <font>
      <b/>
      <sz val="8"/>
      <name val="Arial"/>
      <family val="2"/>
    </font>
    <font>
      <sz val="8"/>
      <name val="Arial"/>
      <family val="2"/>
    </font>
    <font>
      <sz val="7"/>
      <name val="Frutiger Light"/>
    </font>
    <font>
      <i/>
      <sz val="8"/>
      <name val="Frutiger Light"/>
    </font>
    <font>
      <sz val="8"/>
      <color indexed="10"/>
      <name val="Arial"/>
      <family val="2"/>
    </font>
    <font>
      <sz val="8"/>
      <color indexed="8"/>
      <name val="Arial"/>
      <family val="2"/>
    </font>
    <font>
      <b/>
      <sz val="12"/>
      <color indexed="10"/>
      <name val="Frutiger Light"/>
    </font>
    <font>
      <b/>
      <sz val="8"/>
      <color indexed="10"/>
      <name val="Arial"/>
      <family val="2"/>
    </font>
    <font>
      <sz val="7"/>
      <name val="MS Sans Serif"/>
    </font>
    <font>
      <sz val="7"/>
      <color indexed="8"/>
      <name val="Arial"/>
      <family val="2"/>
    </font>
    <font>
      <b/>
      <sz val="7"/>
      <name val="MetaNormalLF-Roman"/>
    </font>
    <font>
      <b/>
      <sz val="9"/>
      <name val="Arial"/>
      <family val="2"/>
    </font>
    <font>
      <b/>
      <sz val="8"/>
      <name val="Frutiger Light"/>
    </font>
    <font>
      <b/>
      <sz val="8"/>
      <color indexed="8"/>
      <name val="Frutiger Light"/>
    </font>
    <font>
      <sz val="9"/>
      <name val="Frutiger Light"/>
      <family val="2"/>
    </font>
    <font>
      <sz val="9"/>
      <name val="Arial"/>
      <family val="2"/>
    </font>
    <font>
      <b/>
      <sz val="10"/>
      <name val="Frutiger Light"/>
    </font>
    <font>
      <b/>
      <sz val="9"/>
      <name val="Frutiger Light"/>
      <family val="2"/>
    </font>
    <font>
      <b/>
      <sz val="10"/>
      <color rgb="FFFF0000"/>
      <name val="Arial"/>
      <family val="2"/>
    </font>
    <font>
      <b/>
      <sz val="10"/>
      <color rgb="FF0070C0"/>
      <name val="Frutiger Light"/>
    </font>
    <font>
      <sz val="7"/>
      <color theme="4" tint="-0.249977111117893"/>
      <name val="Arial"/>
      <family val="2"/>
    </font>
    <font>
      <sz val="8"/>
      <color rgb="FFFF0000"/>
      <name val="Frutiger Light"/>
    </font>
    <font>
      <b/>
      <sz val="8"/>
      <color rgb="FFFF0000"/>
      <name val="Frutiger Light"/>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3"/>
        <bgColor indexed="64"/>
      </patternFill>
    </fill>
    <fill>
      <patternFill patternType="solid">
        <fgColor indexed="10"/>
        <bgColor indexed="64"/>
      </patternFill>
    </fill>
  </fills>
  <borders count="49">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diagonal/>
    </border>
    <border>
      <left/>
      <right style="medium">
        <color indexed="64"/>
      </right>
      <top/>
      <bottom/>
      <diagonal/>
    </border>
    <border>
      <left style="medium">
        <color indexed="64"/>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n">
        <color indexed="8"/>
      </bottom>
      <diagonal/>
    </border>
    <border>
      <left/>
      <right style="thin">
        <color indexed="64"/>
      </right>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style="hair">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double">
        <color indexed="64"/>
      </right>
      <top/>
      <bottom/>
      <diagonal/>
    </border>
    <border>
      <left/>
      <right style="medium">
        <color indexed="8"/>
      </right>
      <top style="medium">
        <color indexed="64"/>
      </top>
      <bottom style="medium">
        <color indexed="64"/>
      </bottom>
      <diagonal/>
    </border>
    <border>
      <left style="medium">
        <color indexed="8"/>
      </left>
      <right/>
      <top style="medium">
        <color indexed="64"/>
      </top>
      <bottom style="medium">
        <color indexed="64"/>
      </bottom>
      <diagonal/>
    </border>
    <border>
      <left style="medium">
        <color indexed="64"/>
      </left>
      <right/>
      <top/>
      <bottom style="medium">
        <color indexed="64"/>
      </bottom>
      <diagonal/>
    </border>
    <border>
      <left/>
      <right style="medium">
        <color indexed="8"/>
      </right>
      <top/>
      <bottom style="medium">
        <color indexed="64"/>
      </bottom>
      <diagonal/>
    </border>
    <border>
      <left/>
      <right/>
      <top style="hair">
        <color indexed="64"/>
      </top>
      <bottom/>
      <diagonal/>
    </border>
    <border>
      <left/>
      <right/>
      <top/>
      <bottom style="hair">
        <color indexed="64"/>
      </bottom>
      <diagonal/>
    </border>
  </borders>
  <cellStyleXfs count="51">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19" fillId="20" borderId="1" applyNumberFormat="0" applyAlignment="0" applyProtection="0"/>
    <xf numFmtId="0" fontId="20" fillId="20" borderId="2" applyNumberFormat="0" applyAlignment="0" applyProtection="0"/>
    <xf numFmtId="0" fontId="22" fillId="7"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25" fillId="4" borderId="0" applyNumberFormat="0" applyBorder="0" applyAlignment="0" applyProtection="0"/>
    <xf numFmtId="0" fontId="3" fillId="0" borderId="0" applyNumberFormat="0" applyFill="0" applyBorder="0" applyAlignment="0" applyProtection="0">
      <alignment vertical="top"/>
      <protection locked="0"/>
    </xf>
    <xf numFmtId="0" fontId="26" fillId="21" borderId="0" applyNumberFormat="0" applyBorder="0" applyAlignment="0" applyProtection="0"/>
    <xf numFmtId="0" fontId="17" fillId="22" borderId="4" applyNumberFormat="0" applyFont="0" applyAlignment="0" applyProtection="0"/>
    <xf numFmtId="0" fontId="27" fillId="3" borderId="0" applyNumberFormat="0" applyBorder="0" applyAlignment="0" applyProtection="0"/>
    <xf numFmtId="0" fontId="61" fillId="0" borderId="0"/>
    <xf numFmtId="0" fontId="5" fillId="0" borderId="0"/>
    <xf numFmtId="0" fontId="5" fillId="0" borderId="0"/>
    <xf numFmtId="0" fontId="5" fillId="0" borderId="0"/>
    <xf numFmtId="0" fontId="21" fillId="0" borderId="0"/>
    <xf numFmtId="0" fontId="21" fillId="0" borderId="0"/>
    <xf numFmtId="0" fontId="28" fillId="0" borderId="0"/>
    <xf numFmtId="0" fontId="29" fillId="0" borderId="0" applyNumberFormat="0" applyFill="0" applyBorder="0" applyAlignment="0" applyProtection="0"/>
    <xf numFmtId="0" fontId="30" fillId="0" borderId="5" applyNumberFormat="0" applyFill="0" applyAlignment="0" applyProtection="0"/>
    <xf numFmtId="0" fontId="31" fillId="0" borderId="6" applyNumberFormat="0" applyFill="0" applyAlignment="0" applyProtection="0"/>
    <xf numFmtId="0" fontId="32" fillId="0" borderId="7" applyNumberFormat="0" applyFill="0" applyAlignment="0" applyProtection="0"/>
    <xf numFmtId="0" fontId="32" fillId="0" borderId="0" applyNumberFormat="0" applyFill="0" applyBorder="0" applyAlignment="0" applyProtection="0"/>
    <xf numFmtId="0" fontId="33" fillId="0" borderId="8" applyNumberFormat="0" applyFill="0" applyAlignment="0" applyProtection="0"/>
    <xf numFmtId="0" fontId="34" fillId="0" borderId="0" applyNumberFormat="0" applyFill="0" applyBorder="0" applyAlignment="0" applyProtection="0"/>
    <xf numFmtId="0" fontId="35" fillId="23" borderId="9" applyNumberFormat="0" applyAlignment="0" applyProtection="0"/>
    <xf numFmtId="0" fontId="5" fillId="0" borderId="0"/>
  </cellStyleXfs>
  <cellXfs count="414">
    <xf numFmtId="0" fontId="0" fillId="0" borderId="0" xfId="0"/>
    <xf numFmtId="0" fontId="15" fillId="0" borderId="0" xfId="0" applyFont="1"/>
    <xf numFmtId="0" fontId="1" fillId="0" borderId="10" xfId="41" applyFont="1" applyFill="1" applyBorder="1"/>
    <xf numFmtId="0" fontId="1" fillId="0" borderId="0" xfId="41" applyFont="1" applyFill="1"/>
    <xf numFmtId="0" fontId="1" fillId="0" borderId="11" xfId="41" applyFont="1" applyFill="1" applyBorder="1"/>
    <xf numFmtId="0" fontId="1" fillId="0" borderId="12" xfId="41" applyFont="1" applyFill="1" applyBorder="1"/>
    <xf numFmtId="0" fontId="37" fillId="0" borderId="0" xfId="41" applyFont="1" applyFill="1"/>
    <xf numFmtId="0" fontId="2" fillId="0" borderId="0" xfId="0" applyFont="1"/>
    <xf numFmtId="0" fontId="40" fillId="0" borderId="0" xfId="39" applyFont="1"/>
    <xf numFmtId="0" fontId="40" fillId="0" borderId="0" xfId="39" applyFont="1" applyAlignment="1">
      <alignment vertical="center"/>
    </xf>
    <xf numFmtId="0" fontId="40" fillId="0" borderId="0" xfId="39" applyFont="1" applyAlignment="1"/>
    <xf numFmtId="0" fontId="7" fillId="0" borderId="0" xfId="0" applyFont="1"/>
    <xf numFmtId="4" fontId="38" fillId="0" borderId="0" xfId="0" applyNumberFormat="1" applyFont="1"/>
    <xf numFmtId="4" fontId="7" fillId="0" borderId="0" xfId="0" applyNumberFormat="1" applyFont="1" applyAlignment="1">
      <alignment horizontal="center"/>
    </xf>
    <xf numFmtId="167" fontId="38" fillId="0" borderId="0" xfId="0" applyNumberFormat="1" applyFont="1" applyAlignment="1">
      <alignment horizontal="center"/>
    </xf>
    <xf numFmtId="0" fontId="7" fillId="0" borderId="13" xfId="0" applyFont="1" applyBorder="1"/>
    <xf numFmtId="4" fontId="38" fillId="0" borderId="14" xfId="0" applyNumberFormat="1" applyFont="1" applyBorder="1"/>
    <xf numFmtId="4" fontId="38" fillId="0" borderId="14" xfId="0" applyNumberFormat="1" applyFont="1" applyBorder="1" applyAlignment="1">
      <alignment horizontal="center"/>
    </xf>
    <xf numFmtId="0" fontId="7" fillId="0" borderId="14" xfId="0" applyFont="1" applyBorder="1"/>
    <xf numFmtId="4" fontId="7" fillId="0" borderId="15" xfId="0" applyNumberFormat="1" applyFont="1" applyBorder="1" applyAlignment="1">
      <alignment horizontal="center"/>
    </xf>
    <xf numFmtId="4" fontId="7" fillId="0" borderId="14" xfId="0" applyNumberFormat="1" applyFont="1" applyBorder="1" applyAlignment="1">
      <alignment horizontal="center"/>
    </xf>
    <xf numFmtId="0" fontId="38" fillId="0" borderId="14" xfId="0" applyFont="1" applyBorder="1" applyAlignment="1">
      <alignment horizontal="center"/>
    </xf>
    <xf numFmtId="0" fontId="7" fillId="0" borderId="16" xfId="0" applyFont="1" applyBorder="1"/>
    <xf numFmtId="4" fontId="38" fillId="0" borderId="14" xfId="0" applyNumberFormat="1" applyFont="1" applyBorder="1" applyAlignment="1">
      <alignment horizontal="centerContinuous"/>
    </xf>
    <xf numFmtId="0" fontId="7" fillId="0" borderId="14" xfId="0" applyFont="1" applyBorder="1" applyAlignment="1">
      <alignment horizontal="centerContinuous"/>
    </xf>
    <xf numFmtId="0" fontId="7" fillId="0" borderId="17" xfId="0" applyFont="1" applyBorder="1"/>
    <xf numFmtId="4" fontId="38" fillId="0" borderId="17" xfId="0" applyNumberFormat="1" applyFont="1" applyBorder="1"/>
    <xf numFmtId="4" fontId="38" fillId="0" borderId="0" xfId="0" applyNumberFormat="1" applyFont="1" applyBorder="1"/>
    <xf numFmtId="0" fontId="7" fillId="0" borderId="18" xfId="0" applyFont="1" applyBorder="1" applyAlignment="1">
      <alignment horizontal="center"/>
    </xf>
    <xf numFmtId="4" fontId="7" fillId="0" borderId="19" xfId="0" applyNumberFormat="1" applyFont="1" applyBorder="1" applyAlignment="1">
      <alignment horizontal="center"/>
    </xf>
    <xf numFmtId="4" fontId="7" fillId="0" borderId="17" xfId="0" applyNumberFormat="1" applyFont="1" applyBorder="1" applyAlignment="1">
      <alignment horizontal="center"/>
    </xf>
    <xf numFmtId="0" fontId="38" fillId="0" borderId="0" xfId="0" applyFont="1" applyFill="1" applyBorder="1" applyAlignment="1">
      <alignment horizontal="center"/>
    </xf>
    <xf numFmtId="0" fontId="7" fillId="0" borderId="18" xfId="0" applyFont="1" applyBorder="1" applyAlignment="1">
      <alignment horizontal="centerContinuous"/>
    </xf>
    <xf numFmtId="0" fontId="7" fillId="0" borderId="0" xfId="0" applyFont="1" applyBorder="1" applyAlignment="1">
      <alignment horizontal="centerContinuous"/>
    </xf>
    <xf numFmtId="4" fontId="38" fillId="0" borderId="19" xfId="0" applyNumberFormat="1" applyFont="1" applyBorder="1" applyAlignment="1">
      <alignment horizontal="center"/>
    </xf>
    <xf numFmtId="0" fontId="7" fillId="0" borderId="17" xfId="0" applyFont="1" applyBorder="1" applyAlignment="1">
      <alignment vertical="center"/>
    </xf>
    <xf numFmtId="1" fontId="38" fillId="0" borderId="17" xfId="0" applyNumberFormat="1" applyFont="1" applyBorder="1" applyAlignment="1">
      <alignment horizontal="centerContinuous" vertical="center"/>
    </xf>
    <xf numFmtId="1" fontId="38" fillId="0" borderId="0" xfId="0" applyNumberFormat="1" applyFont="1" applyBorder="1" applyAlignment="1">
      <alignment horizontal="centerContinuous"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0" xfId="0" applyFont="1" applyFill="1" applyBorder="1" applyAlignment="1">
      <alignment horizontal="center" vertical="center"/>
    </xf>
    <xf numFmtId="0" fontId="7" fillId="0" borderId="21" xfId="0" applyFont="1" applyBorder="1"/>
    <xf numFmtId="4" fontId="38" fillId="0" borderId="14" xfId="0" applyNumberFormat="1" applyFont="1" applyBorder="1" applyAlignment="1">
      <alignment horizontal="centerContinuous" vertical="center"/>
    </xf>
    <xf numFmtId="0" fontId="7" fillId="0" borderId="15" xfId="0" applyFont="1" applyBorder="1" applyAlignment="1">
      <alignment horizontal="center" vertical="center"/>
    </xf>
    <xf numFmtId="4" fontId="7" fillId="0" borderId="15" xfId="0" applyNumberFormat="1" applyFont="1" applyBorder="1" applyAlignment="1">
      <alignment horizontal="center" vertical="center"/>
    </xf>
    <xf numFmtId="4" fontId="7" fillId="0" borderId="14" xfId="0" applyNumberFormat="1" applyFont="1" applyBorder="1" applyAlignment="1">
      <alignment horizontal="center" vertical="center"/>
    </xf>
    <xf numFmtId="0" fontId="38" fillId="0" borderId="14" xfId="0" applyFont="1" applyBorder="1" applyAlignment="1">
      <alignment horizontal="center" vertical="center"/>
    </xf>
    <xf numFmtId="0" fontId="7" fillId="0" borderId="15" xfId="0" applyFont="1" applyBorder="1" applyAlignment="1">
      <alignment horizontal="centerContinuous" vertical="center"/>
    </xf>
    <xf numFmtId="0" fontId="7" fillId="0" borderId="14" xfId="0" applyFont="1" applyBorder="1" applyAlignment="1">
      <alignment horizontal="centerContinuous" vertical="center"/>
    </xf>
    <xf numFmtId="4" fontId="38" fillId="0" borderId="15" xfId="0" applyNumberFormat="1" applyFont="1" applyBorder="1" applyAlignment="1">
      <alignment horizontal="centerContinuous" vertical="center"/>
    </xf>
    <xf numFmtId="0" fontId="7" fillId="0" borderId="0" xfId="0" applyFont="1" applyAlignment="1"/>
    <xf numFmtId="166" fontId="38" fillId="0" borderId="0" xfId="0" applyNumberFormat="1" applyFont="1" applyFill="1" applyAlignment="1" applyProtection="1">
      <alignment horizontal="right"/>
      <protection locked="0"/>
    </xf>
    <xf numFmtId="182" fontId="7" fillId="0" borderId="0" xfId="0" applyNumberFormat="1" applyFont="1" applyAlignment="1">
      <alignment horizontal="right"/>
    </xf>
    <xf numFmtId="167" fontId="7" fillId="0" borderId="0" xfId="0" applyNumberFormat="1" applyFont="1" applyAlignment="1" applyProtection="1">
      <alignment horizontal="center"/>
    </xf>
    <xf numFmtId="167" fontId="38" fillId="0" borderId="0" xfId="0" applyNumberFormat="1" applyFont="1" applyAlignment="1" applyProtection="1">
      <alignment horizontal="center"/>
      <protection locked="0"/>
    </xf>
    <xf numFmtId="166" fontId="38" fillId="0" borderId="0" xfId="0" applyNumberFormat="1" applyFont="1" applyAlignment="1" applyProtection="1">
      <alignment horizontal="right"/>
      <protection locked="0"/>
    </xf>
    <xf numFmtId="183" fontId="11" fillId="0" borderId="0" xfId="0" applyNumberFormat="1" applyFont="1" applyFill="1" applyAlignment="1" applyProtection="1">
      <alignment horizontal="right"/>
      <protection locked="0"/>
    </xf>
    <xf numFmtId="0" fontId="3" fillId="0" borderId="0" xfId="31" applyAlignment="1" applyProtection="1"/>
    <xf numFmtId="0" fontId="43" fillId="0" borderId="0" xfId="0" applyFont="1"/>
    <xf numFmtId="0" fontId="16" fillId="0" borderId="0" xfId="0" applyFont="1"/>
    <xf numFmtId="0" fontId="28" fillId="0" borderId="0" xfId="0" applyFont="1" applyAlignment="1">
      <alignment horizontal="justify"/>
    </xf>
    <xf numFmtId="0" fontId="44" fillId="0" borderId="0" xfId="0" applyFont="1"/>
    <xf numFmtId="0" fontId="28" fillId="0" borderId="0" xfId="0" applyFont="1" applyAlignment="1">
      <alignment horizontal="center" vertical="center" wrapText="1"/>
    </xf>
    <xf numFmtId="0" fontId="2" fillId="0" borderId="0" xfId="0" applyFont="1" applyFill="1" applyBorder="1"/>
    <xf numFmtId="0" fontId="3" fillId="0" borderId="0" xfId="31" applyFill="1" applyBorder="1" applyAlignment="1" applyProtection="1"/>
    <xf numFmtId="0" fontId="38" fillId="0" borderId="0" xfId="0" applyFont="1" applyAlignment="1">
      <alignment horizontal="center"/>
    </xf>
    <xf numFmtId="4" fontId="39" fillId="0" borderId="0" xfId="0" applyNumberFormat="1" applyFont="1"/>
    <xf numFmtId="184" fontId="7" fillId="0" borderId="0" xfId="0" applyNumberFormat="1" applyFont="1" applyAlignment="1" applyProtection="1">
      <alignment horizontal="center"/>
    </xf>
    <xf numFmtId="185" fontId="38" fillId="0" borderId="0" xfId="0" applyNumberFormat="1" applyFont="1" applyAlignment="1" applyProtection="1">
      <alignment horizontal="right"/>
      <protection locked="0"/>
    </xf>
    <xf numFmtId="0" fontId="40" fillId="0" borderId="0" xfId="0" applyFont="1"/>
    <xf numFmtId="0" fontId="39" fillId="0" borderId="0" xfId="0" applyFont="1"/>
    <xf numFmtId="0" fontId="47" fillId="0" borderId="0" xfId="0" applyFont="1"/>
    <xf numFmtId="0" fontId="47" fillId="0" borderId="0" xfId="0" applyFont="1" applyAlignment="1">
      <alignment horizontal="center" vertical="center" wrapText="1"/>
    </xf>
    <xf numFmtId="0" fontId="47" fillId="0" borderId="0" xfId="0" applyFont="1" applyFill="1"/>
    <xf numFmtId="0" fontId="45" fillId="0" borderId="0" xfId="0" applyFont="1" applyAlignment="1">
      <alignment wrapText="1"/>
    </xf>
    <xf numFmtId="0" fontId="49" fillId="0" borderId="0" xfId="38" applyFont="1" applyFill="1" applyAlignment="1">
      <alignment vertical="center"/>
    </xf>
    <xf numFmtId="0" fontId="47" fillId="0" borderId="22" xfId="0" applyFont="1" applyBorder="1"/>
    <xf numFmtId="0" fontId="47" fillId="0" borderId="23" xfId="0" applyFont="1" applyBorder="1" applyAlignment="1">
      <alignment horizontal="center"/>
    </xf>
    <xf numFmtId="0" fontId="47" fillId="0" borderId="0" xfId="0" applyFont="1" applyAlignment="1">
      <alignment horizontal="center"/>
    </xf>
    <xf numFmtId="0" fontId="47" fillId="0" borderId="24" xfId="0" applyFont="1" applyBorder="1" applyAlignment="1">
      <alignment horizontal="center"/>
    </xf>
    <xf numFmtId="0" fontId="47" fillId="0" borderId="25" xfId="0" applyFont="1" applyBorder="1"/>
    <xf numFmtId="0" fontId="47" fillId="0" borderId="26" xfId="0" applyFont="1" applyBorder="1" applyAlignment="1">
      <alignment horizontal="center"/>
    </xf>
    <xf numFmtId="0" fontId="47" fillId="0" borderId="27" xfId="0" applyFont="1" applyBorder="1" applyAlignment="1">
      <alignment horizontal="center"/>
    </xf>
    <xf numFmtId="0" fontId="47" fillId="0" borderId="28" xfId="0" applyFont="1" applyBorder="1" applyAlignment="1">
      <alignment horizontal="center"/>
    </xf>
    <xf numFmtId="0" fontId="46" fillId="0" borderId="0" xfId="0" applyFont="1" applyAlignment="1">
      <alignment horizontal="right"/>
    </xf>
    <xf numFmtId="188" fontId="47" fillId="0" borderId="0" xfId="0" applyNumberFormat="1" applyFont="1" applyAlignment="1">
      <alignment horizontal="right"/>
    </xf>
    <xf numFmtId="0" fontId="47" fillId="0" borderId="0" xfId="0" applyFont="1" applyAlignment="1">
      <alignment horizontal="right"/>
    </xf>
    <xf numFmtId="0" fontId="52" fillId="0" borderId="0" xfId="0" applyFont="1"/>
    <xf numFmtId="4" fontId="23" fillId="24" borderId="0" xfId="0" applyNumberFormat="1" applyFont="1" applyFill="1" applyBorder="1" applyProtection="1">
      <protection locked="0"/>
    </xf>
    <xf numFmtId="190" fontId="7" fillId="0" borderId="0" xfId="0" applyNumberFormat="1" applyFont="1" applyAlignment="1" applyProtection="1">
      <alignment horizontal="center"/>
    </xf>
    <xf numFmtId="167" fontId="7" fillId="0" borderId="0" xfId="0" applyNumberFormat="1" applyFont="1" applyFill="1" applyAlignment="1" applyProtection="1">
      <alignment horizontal="center"/>
    </xf>
    <xf numFmtId="4" fontId="7" fillId="0" borderId="29" xfId="0" applyNumberFormat="1" applyFont="1" applyBorder="1" applyAlignment="1">
      <alignment horizontal="center"/>
    </xf>
    <xf numFmtId="0" fontId="13" fillId="0" borderId="0" xfId="40" applyFont="1" applyFill="1"/>
    <xf numFmtId="0" fontId="53" fillId="0" borderId="0" xfId="40" applyFont="1" applyFill="1"/>
    <xf numFmtId="171" fontId="13" fillId="0" borderId="0" xfId="40" applyNumberFormat="1" applyFont="1" applyFill="1"/>
    <xf numFmtId="172" fontId="13" fillId="0" borderId="0" xfId="40" applyNumberFormat="1" applyFont="1" applyFill="1" applyAlignment="1">
      <alignment horizontal="right"/>
    </xf>
    <xf numFmtId="172" fontId="13" fillId="0" borderId="0" xfId="40" applyNumberFormat="1" applyFont="1" applyFill="1" applyAlignment="1">
      <alignment horizontal="left"/>
    </xf>
    <xf numFmtId="3" fontId="13" fillId="0" borderId="0" xfId="40" applyNumberFormat="1" applyFont="1" applyFill="1"/>
    <xf numFmtId="0" fontId="36" fillId="0" borderId="0" xfId="40" applyFont="1" applyFill="1" applyAlignment="1">
      <alignment vertical="center"/>
    </xf>
    <xf numFmtId="0" fontId="1" fillId="0" borderId="30" xfId="40" applyFont="1" applyFill="1" applyBorder="1" applyAlignment="1">
      <alignment vertical="center"/>
    </xf>
    <xf numFmtId="0" fontId="1" fillId="0" borderId="30" xfId="40" applyFont="1" applyFill="1" applyBorder="1"/>
    <xf numFmtId="0" fontId="1" fillId="0" borderId="13" xfId="40" applyFont="1" applyFill="1" applyBorder="1"/>
    <xf numFmtId="171" fontId="1" fillId="0" borderId="14" xfId="40" applyNumberFormat="1" applyFont="1" applyFill="1" applyBorder="1" applyAlignment="1">
      <alignment horizontal="centerContinuous"/>
    </xf>
    <xf numFmtId="0" fontId="1" fillId="0" borderId="14" xfId="40" applyFont="1" applyFill="1" applyBorder="1" applyAlignment="1">
      <alignment horizontal="centerContinuous"/>
    </xf>
    <xf numFmtId="172" fontId="1" fillId="0" borderId="15" xfId="40" applyNumberFormat="1" applyFont="1" applyFill="1" applyBorder="1" applyAlignment="1">
      <alignment horizontal="centerContinuous"/>
    </xf>
    <xf numFmtId="172" fontId="1" fillId="0" borderId="14" xfId="40" applyNumberFormat="1" applyFont="1" applyFill="1" applyBorder="1" applyAlignment="1">
      <alignment horizontal="centerContinuous"/>
    </xf>
    <xf numFmtId="0" fontId="1" fillId="0" borderId="16" xfId="40" applyFont="1" applyFill="1" applyBorder="1" applyAlignment="1">
      <alignment horizontal="centerContinuous"/>
    </xf>
    <xf numFmtId="3" fontId="1" fillId="0" borderId="14" xfId="40" applyNumberFormat="1" applyFont="1" applyFill="1" applyBorder="1" applyAlignment="1">
      <alignment horizontal="centerContinuous"/>
    </xf>
    <xf numFmtId="0" fontId="9" fillId="0" borderId="0" xfId="40" applyFont="1" applyFill="1" applyAlignment="1">
      <alignment vertical="center"/>
    </xf>
    <xf numFmtId="0" fontId="1" fillId="0" borderId="0" xfId="40" applyFont="1" applyFill="1"/>
    <xf numFmtId="0" fontId="1" fillId="0" borderId="17" xfId="40" applyFont="1" applyFill="1" applyBorder="1"/>
    <xf numFmtId="1" fontId="1" fillId="0" borderId="17" xfId="40" applyNumberFormat="1" applyFont="1" applyFill="1" applyBorder="1" applyAlignment="1">
      <alignment horizontal="center"/>
    </xf>
    <xf numFmtId="1" fontId="1" fillId="0" borderId="0" xfId="40" applyNumberFormat="1" applyFont="1" applyFill="1" applyBorder="1" applyAlignment="1">
      <alignment horizontal="center"/>
    </xf>
    <xf numFmtId="0" fontId="1" fillId="0" borderId="18" xfId="40" applyFont="1" applyFill="1" applyBorder="1" applyAlignment="1">
      <alignment horizontal="center"/>
    </xf>
    <xf numFmtId="172" fontId="1" fillId="0" borderId="19" xfId="40" applyNumberFormat="1" applyFont="1" applyFill="1" applyBorder="1" applyAlignment="1">
      <alignment horizontal="center"/>
    </xf>
    <xf numFmtId="172" fontId="1" fillId="0" borderId="17" xfId="40" applyNumberFormat="1" applyFont="1" applyFill="1" applyBorder="1" applyAlignment="1">
      <alignment horizontal="center"/>
    </xf>
    <xf numFmtId="172" fontId="1" fillId="0" borderId="0" xfId="40" applyNumberFormat="1" applyFont="1" applyFill="1" applyBorder="1" applyAlignment="1">
      <alignment horizontal="center"/>
    </xf>
    <xf numFmtId="0" fontId="1" fillId="0" borderId="18" xfId="40" applyFont="1" applyFill="1" applyBorder="1" applyAlignment="1">
      <alignment horizontal="centerContinuous"/>
    </xf>
    <xf numFmtId="0" fontId="1" fillId="0" borderId="0" xfId="40" applyFont="1" applyFill="1" applyBorder="1" applyAlignment="1">
      <alignment horizontal="centerContinuous"/>
    </xf>
    <xf numFmtId="3" fontId="1" fillId="0" borderId="19" xfId="40" applyNumberFormat="1" applyFont="1" applyFill="1" applyBorder="1"/>
    <xf numFmtId="0" fontId="1" fillId="0" borderId="0" xfId="40" applyFont="1" applyFill="1" applyBorder="1"/>
    <xf numFmtId="0" fontId="54" fillId="0" borderId="0" xfId="40" applyFont="1" applyFill="1"/>
    <xf numFmtId="16" fontId="1" fillId="0" borderId="18" xfId="40" applyNumberFormat="1" applyFont="1" applyFill="1" applyBorder="1" applyAlignment="1">
      <alignment horizontal="center"/>
    </xf>
    <xf numFmtId="1" fontId="55" fillId="0" borderId="31" xfId="40" applyNumberFormat="1" applyFont="1" applyFill="1" applyBorder="1" applyAlignment="1">
      <alignment horizontal="center"/>
    </xf>
    <xf numFmtId="1" fontId="1" fillId="0" borderId="20" xfId="40" applyNumberFormat="1" applyFont="1" applyFill="1" applyBorder="1" applyAlignment="1">
      <alignment horizontal="center"/>
    </xf>
    <xf numFmtId="0" fontId="1" fillId="0" borderId="20" xfId="40" applyFont="1" applyFill="1" applyBorder="1" applyAlignment="1">
      <alignment horizontal="center"/>
    </xf>
    <xf numFmtId="1" fontId="55" fillId="0" borderId="17" xfId="40" applyNumberFormat="1" applyFont="1" applyFill="1" applyBorder="1" applyAlignment="1">
      <alignment horizontal="center"/>
    </xf>
    <xf numFmtId="0" fontId="1" fillId="0" borderId="32" xfId="40" applyFont="1" applyFill="1" applyBorder="1"/>
    <xf numFmtId="0" fontId="1" fillId="0" borderId="33" xfId="40" applyFont="1" applyFill="1" applyBorder="1"/>
    <xf numFmtId="0" fontId="1" fillId="0" borderId="34" xfId="40" applyFont="1" applyFill="1" applyBorder="1"/>
    <xf numFmtId="171" fontId="1" fillId="0" borderId="35" xfId="40" applyNumberFormat="1" applyFont="1" applyFill="1" applyBorder="1" applyAlignment="1">
      <alignment horizontal="centerContinuous" vertical="center"/>
    </xf>
    <xf numFmtId="0" fontId="1" fillId="0" borderId="36" xfId="40" applyFont="1" applyFill="1" applyBorder="1" applyAlignment="1">
      <alignment horizontal="center" vertical="center"/>
    </xf>
    <xf numFmtId="0" fontId="1" fillId="0" borderId="36" xfId="40" applyFont="1" applyFill="1" applyBorder="1" applyAlignment="1">
      <alignment horizontal="centerContinuous" vertical="center"/>
    </xf>
    <xf numFmtId="0" fontId="1" fillId="0" borderId="35" xfId="40" applyFont="1" applyFill="1" applyBorder="1" applyAlignment="1">
      <alignment horizontal="centerContinuous" vertical="center"/>
    </xf>
    <xf numFmtId="3" fontId="1" fillId="0" borderId="36" xfId="40" applyNumberFormat="1" applyFont="1" applyFill="1" applyBorder="1" applyAlignment="1">
      <alignment horizontal="centerContinuous" vertical="center"/>
    </xf>
    <xf numFmtId="0" fontId="14" fillId="0" borderId="0" xfId="41" applyFont="1" applyFill="1" applyBorder="1" applyAlignment="1">
      <alignment horizontal="left" vertical="center"/>
    </xf>
    <xf numFmtId="176" fontId="55" fillId="0" borderId="0" xfId="40" applyNumberFormat="1" applyFont="1" applyBorder="1" applyAlignment="1">
      <alignment horizontal="right" vertical="center"/>
    </xf>
    <xf numFmtId="177" fontId="55" fillId="0" borderId="0" xfId="40" applyNumberFormat="1" applyFont="1" applyBorder="1" applyAlignment="1" applyProtection="1">
      <alignment horizontal="right" vertical="center"/>
    </xf>
    <xf numFmtId="175" fontId="55" fillId="0" borderId="0" xfId="40" applyNumberFormat="1" applyFont="1" applyFill="1" applyBorder="1" applyAlignment="1">
      <alignment horizontal="right" vertical="center"/>
    </xf>
    <xf numFmtId="175" fontId="55" fillId="0" borderId="0" xfId="40" applyNumberFormat="1" applyFont="1" applyBorder="1" applyAlignment="1" applyProtection="1">
      <alignment horizontal="right" vertical="center"/>
      <protection locked="0"/>
    </xf>
    <xf numFmtId="0" fontId="1" fillId="0" borderId="37" xfId="41" applyFont="1" applyFill="1" applyBorder="1" applyAlignment="1">
      <alignment horizontal="left" vertical="center" wrapText="1"/>
    </xf>
    <xf numFmtId="179" fontId="55" fillId="0" borderId="0" xfId="40" applyNumberFormat="1" applyFont="1" applyFill="1" applyBorder="1" applyAlignment="1">
      <alignment horizontal="right" vertical="center"/>
    </xf>
    <xf numFmtId="177" fontId="55" fillId="0" borderId="0" xfId="40" applyNumberFormat="1" applyFont="1" applyFill="1" applyBorder="1" applyAlignment="1" applyProtection="1">
      <alignment horizontal="right" vertical="center"/>
    </xf>
    <xf numFmtId="181" fontId="55" fillId="0" borderId="0" xfId="40" applyNumberFormat="1" applyFont="1" applyBorder="1" applyAlignment="1" applyProtection="1">
      <alignment horizontal="right" vertical="center"/>
    </xf>
    <xf numFmtId="178" fontId="55" fillId="0" borderId="0" xfId="40" applyNumberFormat="1" applyFont="1" applyBorder="1" applyAlignment="1">
      <alignment horizontal="right" vertical="center"/>
    </xf>
    <xf numFmtId="193" fontId="51" fillId="0" borderId="0" xfId="40" applyNumberFormat="1" applyFont="1" applyFill="1" applyBorder="1" applyAlignment="1">
      <alignment horizontal="right" vertical="center"/>
    </xf>
    <xf numFmtId="179" fontId="51" fillId="0" borderId="0" xfId="40" applyNumberFormat="1" applyFont="1" applyFill="1" applyBorder="1" applyAlignment="1">
      <alignment horizontal="right" vertical="center"/>
    </xf>
    <xf numFmtId="0" fontId="14" fillId="0" borderId="37" xfId="41" applyFont="1" applyFill="1" applyBorder="1" applyAlignment="1">
      <alignment horizontal="left" vertical="center" wrapText="1"/>
    </xf>
    <xf numFmtId="175" fontId="55" fillId="0" borderId="0" xfId="40" applyNumberFormat="1" applyFont="1" applyBorder="1" applyAlignment="1">
      <alignment horizontal="right" vertical="center"/>
    </xf>
    <xf numFmtId="176" fontId="1" fillId="0" borderId="0" xfId="41" applyNumberFormat="1" applyFont="1" applyFill="1"/>
    <xf numFmtId="177" fontId="55" fillId="0" borderId="0" xfId="40" applyNumberFormat="1" applyFont="1" applyBorder="1" applyAlignment="1" applyProtection="1">
      <alignment horizontal="right"/>
    </xf>
    <xf numFmtId="0" fontId="28" fillId="0" borderId="0" xfId="41" applyFill="1"/>
    <xf numFmtId="0" fontId="2" fillId="0" borderId="0" xfId="41" applyFont="1" applyFill="1"/>
    <xf numFmtId="0" fontId="14" fillId="0" borderId="0" xfId="40" applyFont="1" applyAlignment="1">
      <alignment vertical="center"/>
    </xf>
    <xf numFmtId="171" fontId="1" fillId="0" borderId="0" xfId="40" applyNumberFormat="1" applyFont="1"/>
    <xf numFmtId="0" fontId="1" fillId="0" borderId="0" xfId="40" applyFont="1"/>
    <xf numFmtId="172" fontId="1" fillId="0" borderId="0" xfId="40" applyNumberFormat="1" applyFont="1" applyAlignment="1">
      <alignment horizontal="right"/>
    </xf>
    <xf numFmtId="0" fontId="1" fillId="0" borderId="13" xfId="40" applyFont="1" applyBorder="1"/>
    <xf numFmtId="171" fontId="1" fillId="0" borderId="14" xfId="40" applyNumberFormat="1" applyFont="1" applyBorder="1" applyAlignment="1">
      <alignment horizontal="centerContinuous"/>
    </xf>
    <xf numFmtId="0" fontId="1" fillId="0" borderId="14" xfId="40" applyFont="1" applyBorder="1" applyAlignment="1">
      <alignment horizontal="centerContinuous"/>
    </xf>
    <xf numFmtId="172" fontId="1" fillId="0" borderId="15" xfId="40" applyNumberFormat="1" applyFont="1" applyBorder="1" applyAlignment="1">
      <alignment horizontal="centerContinuous"/>
    </xf>
    <xf numFmtId="172" fontId="1" fillId="0" borderId="14" xfId="40" applyNumberFormat="1" applyFont="1" applyBorder="1" applyAlignment="1">
      <alignment horizontal="centerContinuous"/>
    </xf>
    <xf numFmtId="0" fontId="1" fillId="0" borderId="16" xfId="40" applyFont="1" applyBorder="1" applyAlignment="1">
      <alignment horizontal="centerContinuous"/>
    </xf>
    <xf numFmtId="3" fontId="1" fillId="0" borderId="14" xfId="40" applyNumberFormat="1" applyFont="1" applyBorder="1" applyAlignment="1">
      <alignment horizontal="centerContinuous"/>
    </xf>
    <xf numFmtId="0" fontId="1" fillId="0" borderId="17" xfId="40" applyFont="1" applyBorder="1"/>
    <xf numFmtId="1" fontId="1" fillId="0" borderId="17" xfId="40" applyNumberFormat="1" applyFont="1" applyBorder="1" applyAlignment="1">
      <alignment horizontal="center"/>
    </xf>
    <xf numFmtId="1" fontId="1" fillId="0" borderId="0" xfId="40" applyNumberFormat="1" applyFont="1" applyBorder="1" applyAlignment="1">
      <alignment horizontal="center"/>
    </xf>
    <xf numFmtId="0" fontId="1" fillId="0" borderId="18" xfId="40" applyFont="1" applyBorder="1" applyAlignment="1">
      <alignment horizontal="center"/>
    </xf>
    <xf numFmtId="172" fontId="1" fillId="0" borderId="19" xfId="40" applyNumberFormat="1" applyFont="1" applyBorder="1" applyAlignment="1">
      <alignment horizontal="center"/>
    </xf>
    <xf numFmtId="172" fontId="1" fillId="0" borderId="17" xfId="40" applyNumberFormat="1" applyFont="1" applyBorder="1" applyAlignment="1">
      <alignment horizontal="center"/>
    </xf>
    <xf numFmtId="172" fontId="1" fillId="0" borderId="0" xfId="40" applyNumberFormat="1" applyFont="1" applyBorder="1" applyAlignment="1">
      <alignment horizontal="center"/>
    </xf>
    <xf numFmtId="0" fontId="1" fillId="0" borderId="18" xfId="40" applyFont="1" applyBorder="1" applyAlignment="1">
      <alignment horizontal="centerContinuous"/>
    </xf>
    <xf numFmtId="0" fontId="1" fillId="0" borderId="0" xfId="40" applyFont="1" applyBorder="1" applyAlignment="1">
      <alignment horizontal="centerContinuous"/>
    </xf>
    <xf numFmtId="3" fontId="1" fillId="0" borderId="19" xfId="40" applyNumberFormat="1" applyFont="1" applyBorder="1"/>
    <xf numFmtId="0" fontId="1" fillId="0" borderId="0" xfId="40" applyFont="1" applyBorder="1"/>
    <xf numFmtId="0" fontId="1" fillId="0" borderId="21" xfId="40" applyFont="1" applyBorder="1"/>
    <xf numFmtId="171" fontId="14" fillId="0" borderId="14" xfId="40" applyNumberFormat="1" applyFont="1" applyBorder="1" applyAlignment="1">
      <alignment horizontal="centerContinuous" vertical="center"/>
    </xf>
    <xf numFmtId="0" fontId="1" fillId="0" borderId="15" xfId="40" applyFont="1" applyBorder="1" applyAlignment="1">
      <alignment horizontal="center" vertical="center"/>
    </xf>
    <xf numFmtId="172" fontId="1" fillId="0" borderId="15" xfId="40" applyNumberFormat="1" applyFont="1" applyBorder="1" applyAlignment="1">
      <alignment horizontal="right" vertical="center"/>
    </xf>
    <xf numFmtId="172" fontId="14" fillId="0" borderId="14" xfId="40" applyNumberFormat="1" applyFont="1" applyBorder="1" applyAlignment="1">
      <alignment horizontal="right" vertical="center"/>
    </xf>
    <xf numFmtId="172" fontId="1" fillId="0" borderId="14" xfId="40" applyNumberFormat="1" applyFont="1" applyBorder="1" applyAlignment="1">
      <alignment horizontal="right" vertical="center"/>
    </xf>
    <xf numFmtId="0" fontId="1" fillId="0" borderId="15" xfId="40" applyFont="1" applyBorder="1" applyAlignment="1">
      <alignment horizontal="centerContinuous" vertical="center"/>
    </xf>
    <xf numFmtId="0" fontId="1" fillId="0" borderId="14" xfId="40" applyFont="1" applyBorder="1" applyAlignment="1">
      <alignment horizontal="centerContinuous" vertical="center"/>
    </xf>
    <xf numFmtId="3" fontId="14" fillId="0" borderId="15" xfId="40" applyNumberFormat="1" applyFont="1" applyBorder="1" applyAlignment="1">
      <alignment horizontal="centerContinuous" vertical="center"/>
    </xf>
    <xf numFmtId="0" fontId="1" fillId="0" borderId="0" xfId="40" applyFont="1" applyAlignment="1" applyProtection="1">
      <protection locked="0"/>
    </xf>
    <xf numFmtId="193" fontId="1" fillId="0" borderId="0" xfId="40" applyNumberFormat="1" applyFont="1" applyAlignment="1"/>
    <xf numFmtId="180" fontId="1" fillId="0" borderId="0" xfId="40" applyNumberFormat="1" applyFont="1" applyAlignment="1"/>
    <xf numFmtId="174" fontId="55" fillId="0" borderId="0" xfId="40" applyNumberFormat="1" applyFont="1" applyAlignment="1" applyProtection="1">
      <alignment horizontal="right"/>
      <protection locked="0"/>
    </xf>
    <xf numFmtId="173" fontId="55" fillId="0" borderId="0" xfId="40" applyNumberFormat="1" applyFont="1" applyFill="1" applyAlignment="1" applyProtection="1">
      <alignment horizontal="right"/>
      <protection locked="0"/>
    </xf>
    <xf numFmtId="174" fontId="55" fillId="0" borderId="0" xfId="40" applyNumberFormat="1" applyFont="1" applyAlignment="1" applyProtection="1">
      <alignment horizontal="right"/>
    </xf>
    <xf numFmtId="178" fontId="1" fillId="0" borderId="0" xfId="40" applyNumberFormat="1" applyFont="1"/>
    <xf numFmtId="0" fontId="1" fillId="0" borderId="0" xfId="40" applyFont="1" applyAlignment="1">
      <alignment horizontal="left"/>
    </xf>
    <xf numFmtId="171" fontId="1" fillId="0" borderId="0" xfId="40" applyNumberFormat="1" applyFont="1" applyAlignment="1">
      <alignment horizontal="centerContinuous"/>
    </xf>
    <xf numFmtId="0" fontId="1" fillId="0" borderId="0" xfId="40" applyFont="1" applyAlignment="1">
      <alignment horizontal="centerContinuous"/>
    </xf>
    <xf numFmtId="172" fontId="1" fillId="0" borderId="0" xfId="40" applyNumberFormat="1" applyFont="1" applyAlignment="1">
      <alignment horizontal="centerContinuous"/>
    </xf>
    <xf numFmtId="188" fontId="46" fillId="0" borderId="0" xfId="0" applyNumberFormat="1" applyFont="1" applyAlignment="1">
      <alignment horizontal="right"/>
    </xf>
    <xf numFmtId="0" fontId="15" fillId="0" borderId="0" xfId="37" applyFont="1" applyFill="1"/>
    <xf numFmtId="167" fontId="7" fillId="0" borderId="0" xfId="0" applyNumberFormat="1" applyFont="1" applyAlignment="1" applyProtection="1">
      <alignment horizontal="left"/>
    </xf>
    <xf numFmtId="0" fontId="1" fillId="0" borderId="0" xfId="40" applyFont="1" applyFill="1" applyBorder="1" applyAlignment="1">
      <alignment horizontal="center"/>
    </xf>
    <xf numFmtId="0" fontId="1" fillId="0" borderId="0" xfId="40" applyFont="1" applyFill="1" applyBorder="1" applyAlignment="1">
      <alignment horizontal="center" vertical="center"/>
    </xf>
    <xf numFmtId="0" fontId="1" fillId="0" borderId="0" xfId="40" applyFont="1" applyBorder="1" applyAlignment="1">
      <alignment horizontal="center"/>
    </xf>
    <xf numFmtId="0" fontId="1" fillId="0" borderId="0" xfId="40" applyFont="1" applyBorder="1" applyAlignment="1">
      <alignment horizontal="center" vertical="center"/>
    </xf>
    <xf numFmtId="4" fontId="47" fillId="0" borderId="0" xfId="36" applyNumberFormat="1" applyFont="1" applyBorder="1" applyProtection="1">
      <protection locked="0"/>
    </xf>
    <xf numFmtId="0" fontId="7" fillId="0" borderId="0" xfId="36" applyFont="1" applyFill="1"/>
    <xf numFmtId="0" fontId="9" fillId="0" borderId="0" xfId="36" applyFont="1" applyFill="1" applyAlignment="1">
      <alignment vertical="center"/>
    </xf>
    <xf numFmtId="0" fontId="7" fillId="0" borderId="0" xfId="36" applyFont="1" applyFill="1" applyAlignment="1">
      <alignment vertical="center"/>
    </xf>
    <xf numFmtId="166" fontId="9" fillId="0" borderId="0" xfId="36" applyNumberFormat="1" applyFont="1" applyFill="1" applyAlignment="1">
      <alignment vertical="center"/>
    </xf>
    <xf numFmtId="0" fontId="7" fillId="0" borderId="0" xfId="36" applyFont="1" applyFill="1" applyAlignment="1">
      <alignment vertical="top"/>
    </xf>
    <xf numFmtId="0" fontId="7" fillId="0" borderId="0" xfId="36" applyFont="1" applyFill="1" applyAlignment="1"/>
    <xf numFmtId="0" fontId="12" fillId="0" borderId="0" xfId="36" applyFont="1" applyFill="1"/>
    <xf numFmtId="166" fontId="7" fillId="0" borderId="0" xfId="36" applyNumberFormat="1" applyFont="1" applyFill="1"/>
    <xf numFmtId="165" fontId="9" fillId="0" borderId="0" xfId="36" applyNumberFormat="1" applyFont="1" applyFill="1" applyAlignment="1">
      <alignment vertical="center"/>
    </xf>
    <xf numFmtId="0" fontId="5" fillId="0" borderId="0" xfId="36"/>
    <xf numFmtId="166" fontId="9" fillId="0" borderId="0" xfId="36" applyNumberFormat="1" applyFont="1" applyFill="1"/>
    <xf numFmtId="0" fontId="1" fillId="0" borderId="0" xfId="36" applyFont="1" applyFill="1" applyAlignment="1">
      <alignment vertical="center"/>
    </xf>
    <xf numFmtId="166" fontId="1" fillId="0" borderId="0" xfId="36" applyNumberFormat="1" applyFont="1" applyFill="1" applyAlignment="1">
      <alignment vertical="center"/>
    </xf>
    <xf numFmtId="170" fontId="1" fillId="0" borderId="0" xfId="36" applyNumberFormat="1" applyFont="1" applyFill="1" applyAlignment="1">
      <alignment vertical="center"/>
    </xf>
    <xf numFmtId="169" fontId="1" fillId="0" borderId="0" xfId="36" applyNumberFormat="1" applyFont="1" applyFill="1" applyAlignment="1">
      <alignment vertical="center"/>
    </xf>
    <xf numFmtId="181" fontId="1" fillId="0" borderId="0" xfId="36" applyNumberFormat="1" applyFont="1" applyFill="1" applyAlignment="1">
      <alignment vertical="center"/>
    </xf>
    <xf numFmtId="191" fontId="1" fillId="0" borderId="0" xfId="36" applyNumberFormat="1" applyFont="1" applyFill="1" applyAlignment="1">
      <alignment vertical="center"/>
    </xf>
    <xf numFmtId="170" fontId="1" fillId="0" borderId="0" xfId="36" applyNumberFormat="1" applyFont="1" applyFill="1" applyAlignment="1">
      <alignment horizontal="right" vertical="center"/>
    </xf>
    <xf numFmtId="0" fontId="14" fillId="0" borderId="0" xfId="36" applyFont="1" applyFill="1" applyAlignment="1">
      <alignment vertical="center"/>
    </xf>
    <xf numFmtId="166" fontId="1" fillId="0" borderId="0" xfId="36" applyNumberFormat="1" applyFont="1" applyFill="1" applyAlignment="1" applyProtection="1">
      <alignment vertical="center"/>
    </xf>
    <xf numFmtId="166" fontId="1" fillId="0" borderId="0" xfId="36" applyNumberFormat="1" applyFont="1" applyFill="1" applyAlignment="1" applyProtection="1">
      <alignment vertical="center"/>
      <protection locked="0"/>
    </xf>
    <xf numFmtId="0" fontId="1" fillId="0" borderId="0" xfId="36" applyFont="1" applyFill="1" applyAlignment="1"/>
    <xf numFmtId="0" fontId="1" fillId="0" borderId="0" xfId="36" applyFont="1" applyFill="1" applyAlignment="1">
      <alignment vertical="top"/>
    </xf>
    <xf numFmtId="0" fontId="57" fillId="0" borderId="0" xfId="0" applyFont="1"/>
    <xf numFmtId="0" fontId="47" fillId="25" borderId="26" xfId="0" applyFont="1" applyFill="1" applyBorder="1" applyAlignment="1">
      <alignment horizontal="center"/>
    </xf>
    <xf numFmtId="0" fontId="47" fillId="0" borderId="39" xfId="0" applyFont="1" applyBorder="1" applyAlignment="1">
      <alignment horizontal="right"/>
    </xf>
    <xf numFmtId="0" fontId="47" fillId="0" borderId="22" xfId="0" applyFont="1" applyBorder="1" applyAlignment="1">
      <alignment horizontal="right"/>
    </xf>
    <xf numFmtId="0" fontId="47" fillId="0" borderId="39" xfId="0" applyFont="1" applyBorder="1" applyAlignment="1">
      <alignment horizontal="center"/>
    </xf>
    <xf numFmtId="0" fontId="47" fillId="0" borderId="23" xfId="0" applyFont="1" applyBorder="1" applyAlignment="1">
      <alignment horizontal="right"/>
    </xf>
    <xf numFmtId="0" fontId="47" fillId="0" borderId="40" xfId="0" applyFont="1" applyBorder="1" applyAlignment="1">
      <alignment horizontal="center"/>
    </xf>
    <xf numFmtId="0" fontId="47" fillId="0" borderId="23" xfId="0" applyFont="1" applyBorder="1" applyAlignment="1">
      <alignment horizontal="center" wrapText="1"/>
    </xf>
    <xf numFmtId="0" fontId="47" fillId="0" borderId="41" xfId="0" applyFont="1" applyBorder="1" applyAlignment="1">
      <alignment horizontal="center"/>
    </xf>
    <xf numFmtId="194" fontId="50" fillId="0" borderId="0" xfId="0" applyNumberFormat="1" applyFont="1" applyAlignment="1">
      <alignment horizontal="right"/>
    </xf>
    <xf numFmtId="195" fontId="47" fillId="0" borderId="0" xfId="0" applyNumberFormat="1" applyFont="1" applyAlignment="1">
      <alignment horizontal="right"/>
    </xf>
    <xf numFmtId="189" fontId="47" fillId="0" borderId="0" xfId="0" applyNumberFormat="1" applyFont="1" applyAlignment="1">
      <alignment horizontal="right"/>
    </xf>
    <xf numFmtId="196" fontId="50" fillId="0" borderId="0" xfId="0" applyNumberFormat="1" applyFont="1" applyAlignment="1">
      <alignment horizontal="right"/>
    </xf>
    <xf numFmtId="194" fontId="47" fillId="0" borderId="0" xfId="0" applyNumberFormat="1" applyFont="1" applyAlignment="1">
      <alignment horizontal="right"/>
    </xf>
    <xf numFmtId="196" fontId="47" fillId="0" borderId="0" xfId="0" applyNumberFormat="1" applyFont="1" applyAlignment="1">
      <alignment horizontal="right"/>
    </xf>
    <xf numFmtId="188" fontId="47" fillId="0" borderId="0" xfId="0" applyNumberFormat="1" applyFont="1" applyAlignment="1">
      <alignment horizontal="center"/>
    </xf>
    <xf numFmtId="166" fontId="59" fillId="0" borderId="0" xfId="0" applyNumberFormat="1" applyFont="1" applyAlignment="1" applyProtection="1">
      <alignment horizontal="right"/>
      <protection locked="0"/>
    </xf>
    <xf numFmtId="0" fontId="62" fillId="0" borderId="19" xfId="0" applyFont="1" applyFill="1" applyBorder="1" applyAlignment="1">
      <alignment horizontal="center"/>
    </xf>
    <xf numFmtId="0" fontId="6" fillId="0" borderId="31" xfId="0" applyFont="1" applyFill="1" applyBorder="1" applyAlignment="1">
      <alignment horizontal="center"/>
    </xf>
    <xf numFmtId="1" fontId="60" fillId="0" borderId="42" xfId="35" applyNumberFormat="1" applyFont="1" applyFill="1" applyBorder="1"/>
    <xf numFmtId="186" fontId="7" fillId="0" borderId="0" xfId="0" applyNumberFormat="1" applyFont="1" applyAlignment="1">
      <alignment horizontal="center"/>
    </xf>
    <xf numFmtId="1" fontId="60" fillId="0" borderId="0" xfId="35" applyNumberFormat="1" applyFont="1" applyFill="1" applyBorder="1"/>
    <xf numFmtId="4" fontId="6" fillId="0" borderId="31" xfId="0" applyNumberFormat="1" applyFont="1" applyFill="1" applyBorder="1" applyAlignment="1">
      <alignment horizontal="center"/>
    </xf>
    <xf numFmtId="1" fontId="7" fillId="0" borderId="23" xfId="0" applyNumberFormat="1" applyFont="1" applyFill="1" applyBorder="1"/>
    <xf numFmtId="186" fontId="7" fillId="0" borderId="0" xfId="0" applyNumberFormat="1" applyFont="1" applyFill="1" applyAlignment="1">
      <alignment horizontal="center"/>
    </xf>
    <xf numFmtId="166" fontId="38" fillId="0" borderId="0" xfId="0" applyNumberFormat="1" applyFont="1" applyAlignment="1" applyProtection="1">
      <alignment horizontal="right"/>
    </xf>
    <xf numFmtId="166" fontId="38" fillId="0" borderId="0" xfId="0" applyNumberFormat="1" applyFont="1" applyAlignment="1">
      <alignment horizontal="right"/>
    </xf>
    <xf numFmtId="0" fontId="8" fillId="0" borderId="0" xfId="0" applyFont="1" applyAlignment="1"/>
    <xf numFmtId="166" fontId="41" fillId="0" borderId="0" xfId="0" applyNumberFormat="1" applyFont="1" applyAlignment="1">
      <alignment horizontal="right"/>
    </xf>
    <xf numFmtId="167" fontId="8" fillId="0" borderId="0" xfId="0" applyNumberFormat="1" applyFont="1" applyAlignment="1" applyProtection="1">
      <alignment horizontal="center"/>
    </xf>
    <xf numFmtId="187" fontId="38" fillId="0" borderId="0" xfId="0" applyNumberFormat="1" applyFont="1" applyAlignment="1" applyProtection="1">
      <alignment horizontal="center"/>
      <protection locked="0"/>
    </xf>
    <xf numFmtId="0" fontId="58" fillId="0" borderId="0" xfId="0" applyFont="1" applyAlignment="1"/>
    <xf numFmtId="167" fontId="7" fillId="0" borderId="0" xfId="0" applyNumberFormat="1" applyFont="1" applyAlignment="1" applyProtection="1">
      <alignment horizontal="center" wrapText="1"/>
    </xf>
    <xf numFmtId="4" fontId="38" fillId="0" borderId="0" xfId="0" applyNumberFormat="1" applyFont="1" applyAlignment="1" applyProtection="1">
      <alignment horizontal="right"/>
      <protection locked="0"/>
    </xf>
    <xf numFmtId="168" fontId="7" fillId="0" borderId="0" xfId="0" applyNumberFormat="1" applyFont="1" applyAlignment="1">
      <alignment horizontal="right"/>
    </xf>
    <xf numFmtId="4" fontId="39" fillId="0" borderId="0" xfId="0" applyNumberFormat="1" applyFont="1" applyAlignment="1"/>
    <xf numFmtId="4" fontId="38" fillId="0" borderId="0" xfId="0" applyNumberFormat="1" applyFont="1" applyAlignment="1" applyProtection="1">
      <alignment horizontal="center"/>
      <protection locked="0"/>
    </xf>
    <xf numFmtId="4" fontId="38" fillId="0" borderId="0" xfId="0" applyNumberFormat="1" applyFont="1" applyAlignment="1"/>
    <xf numFmtId="164" fontId="7" fillId="0" borderId="0" xfId="0" applyNumberFormat="1" applyFont="1" applyAlignment="1"/>
    <xf numFmtId="197" fontId="38" fillId="0" borderId="0" xfId="0" applyNumberFormat="1" applyFont="1" applyFill="1" applyAlignment="1" applyProtection="1">
      <alignment horizontal="right"/>
      <protection locked="0"/>
    </xf>
    <xf numFmtId="0" fontId="15" fillId="0" borderId="0" xfId="37" applyFont="1" applyFill="1" applyAlignment="1"/>
    <xf numFmtId="167" fontId="3" fillId="0" borderId="0" xfId="31" applyNumberFormat="1" applyAlignment="1" applyProtection="1">
      <alignment horizontal="left"/>
    </xf>
    <xf numFmtId="0" fontId="36" fillId="0" borderId="0" xfId="39" applyFont="1" applyAlignment="1"/>
    <xf numFmtId="0" fontId="7" fillId="0" borderId="0" xfId="39" applyFont="1" applyAlignment="1"/>
    <xf numFmtId="0" fontId="40" fillId="0" borderId="0" xfId="0" applyFont="1" applyAlignment="1"/>
    <xf numFmtId="0" fontId="39" fillId="0" borderId="0" xfId="0" applyFont="1" applyAlignment="1"/>
    <xf numFmtId="0" fontId="49" fillId="0" borderId="0" xfId="38" applyFont="1" applyFill="1" applyAlignment="1"/>
    <xf numFmtId="0" fontId="4" fillId="0" borderId="23" xfId="0" applyFont="1" applyBorder="1" applyAlignment="1">
      <alignment horizontal="center"/>
    </xf>
    <xf numFmtId="1" fontId="38" fillId="0" borderId="31" xfId="0" applyNumberFormat="1" applyFont="1" applyBorder="1" applyAlignment="1">
      <alignment horizontal="centerContinuous" vertical="center"/>
    </xf>
    <xf numFmtId="16" fontId="38" fillId="0" borderId="31" xfId="0" applyNumberFormat="1" applyFont="1" applyFill="1" applyBorder="1" applyAlignment="1">
      <alignment horizontal="center" vertical="center"/>
    </xf>
    <xf numFmtId="188" fontId="38" fillId="0" borderId="0" xfId="0" applyNumberFormat="1" applyFont="1" applyFill="1" applyAlignment="1" applyProtection="1">
      <alignment horizontal="right"/>
      <protection locked="0"/>
    </xf>
    <xf numFmtId="188" fontId="38" fillId="0" borderId="0" xfId="0" applyNumberFormat="1" applyFont="1" applyAlignment="1" applyProtection="1">
      <alignment horizontal="right" vertical="top"/>
    </xf>
    <xf numFmtId="188" fontId="38" fillId="0" borderId="0" xfId="0" applyNumberFormat="1" applyFont="1" applyAlignment="1">
      <alignment horizontal="right" vertical="center"/>
    </xf>
    <xf numFmtId="188" fontId="38" fillId="0" borderId="0" xfId="0" applyNumberFormat="1" applyFont="1" applyAlignment="1">
      <alignment horizontal="right" vertical="top"/>
    </xf>
    <xf numFmtId="181" fontId="9" fillId="0" borderId="0" xfId="0" applyNumberFormat="1" applyFont="1" applyFill="1" applyAlignment="1">
      <alignment vertical="center"/>
    </xf>
    <xf numFmtId="188" fontId="41" fillId="0" borderId="0" xfId="0" applyNumberFormat="1" applyFont="1" applyAlignment="1">
      <alignment horizontal="right" vertical="center"/>
    </xf>
    <xf numFmtId="188" fontId="41" fillId="0" borderId="0" xfId="0" applyNumberFormat="1" applyFont="1" applyAlignment="1">
      <alignment horizontal="right" vertical="top"/>
    </xf>
    <xf numFmtId="166" fontId="38" fillId="0" borderId="0" xfId="0" applyNumberFormat="1" applyFont="1" applyAlignment="1">
      <alignment horizontal="right" vertical="top"/>
    </xf>
    <xf numFmtId="166" fontId="38" fillId="0" borderId="0" xfId="0" applyNumberFormat="1" applyFont="1" applyAlignment="1">
      <alignment horizontal="right" vertical="center"/>
    </xf>
    <xf numFmtId="166" fontId="41" fillId="0" borderId="0" xfId="0" applyNumberFormat="1" applyFont="1" applyAlignment="1">
      <alignment horizontal="right" vertical="center"/>
    </xf>
    <xf numFmtId="166" fontId="41" fillId="0" borderId="0" xfId="0" applyNumberFormat="1" applyFont="1" applyAlignment="1">
      <alignment horizontal="right" vertical="top"/>
    </xf>
    <xf numFmtId="166" fontId="41" fillId="0" borderId="0" xfId="0" applyNumberFormat="1" applyFont="1" applyAlignment="1" applyProtection="1">
      <alignment horizontal="right" vertical="top"/>
    </xf>
    <xf numFmtId="166" fontId="38" fillId="0" borderId="0" xfId="0" applyNumberFormat="1" applyFont="1" applyAlignment="1" applyProtection="1">
      <alignment horizontal="right" vertical="center"/>
      <protection locked="0"/>
    </xf>
    <xf numFmtId="182" fontId="7" fillId="0" borderId="0" xfId="0" applyNumberFormat="1" applyFont="1" applyAlignment="1">
      <alignment horizontal="right" vertical="center"/>
    </xf>
    <xf numFmtId="167" fontId="7" fillId="0" borderId="0" xfId="0" applyNumberFormat="1" applyFont="1" applyAlignment="1" applyProtection="1">
      <alignment horizontal="center" vertical="center"/>
    </xf>
    <xf numFmtId="182" fontId="7" fillId="0" borderId="0" xfId="0" applyNumberFormat="1" applyFont="1" applyAlignment="1">
      <alignment horizontal="right" vertical="top"/>
    </xf>
    <xf numFmtId="167" fontId="7" fillId="0" borderId="0" xfId="0" applyNumberFormat="1" applyFont="1" applyAlignment="1" applyProtection="1">
      <alignment horizontal="center" vertical="top"/>
    </xf>
    <xf numFmtId="182" fontId="8" fillId="0" borderId="0" xfId="0" applyNumberFormat="1" applyFont="1" applyAlignment="1">
      <alignment horizontal="right" vertical="center"/>
    </xf>
    <xf numFmtId="167" fontId="8" fillId="0" borderId="0" xfId="0" applyNumberFormat="1" applyFont="1" applyAlignment="1" applyProtection="1">
      <alignment horizontal="center" vertical="center"/>
    </xf>
    <xf numFmtId="182" fontId="8" fillId="0" borderId="0" xfId="0" applyNumberFormat="1" applyFont="1" applyAlignment="1">
      <alignment horizontal="right" vertical="top"/>
    </xf>
    <xf numFmtId="167" fontId="8" fillId="0" borderId="0" xfId="0" applyNumberFormat="1" applyFont="1" applyAlignment="1" applyProtection="1">
      <alignment horizontal="center" vertical="top"/>
    </xf>
    <xf numFmtId="182" fontId="58" fillId="0" borderId="0" xfId="0" applyNumberFormat="1" applyFont="1" applyAlignment="1">
      <alignment horizontal="right" vertical="center"/>
    </xf>
    <xf numFmtId="167" fontId="7" fillId="0" borderId="0" xfId="0" applyNumberFormat="1" applyFont="1" applyAlignment="1" applyProtection="1">
      <alignment horizontal="center" vertical="center" wrapText="1"/>
    </xf>
    <xf numFmtId="167" fontId="38" fillId="0" borderId="0" xfId="0" applyNumberFormat="1" applyFont="1" applyAlignment="1" applyProtection="1">
      <alignment horizontal="center" vertical="center"/>
      <protection locked="0"/>
    </xf>
    <xf numFmtId="167" fontId="38" fillId="0" borderId="0" xfId="0" applyNumberFormat="1" applyFont="1" applyAlignment="1" applyProtection="1">
      <alignment horizontal="center" vertical="top"/>
      <protection locked="0"/>
    </xf>
    <xf numFmtId="167" fontId="41" fillId="0" borderId="0" xfId="0" applyNumberFormat="1" applyFont="1" applyAlignment="1" applyProtection="1">
      <alignment horizontal="center" vertical="center"/>
      <protection locked="0"/>
    </xf>
    <xf numFmtId="167" fontId="41" fillId="0" borderId="0" xfId="0" applyNumberFormat="1" applyFont="1" applyAlignment="1" applyProtection="1">
      <alignment horizontal="center" vertical="top"/>
      <protection locked="0"/>
    </xf>
    <xf numFmtId="192" fontId="38" fillId="0" borderId="0" xfId="0" applyNumberFormat="1" applyFont="1" applyAlignment="1" applyProtection="1">
      <alignment horizontal="right" vertical="center"/>
      <protection locked="0"/>
    </xf>
    <xf numFmtId="187" fontId="7" fillId="0" borderId="0" xfId="0" applyNumberFormat="1" applyFont="1" applyAlignment="1">
      <alignment horizontal="right" vertical="center"/>
    </xf>
    <xf numFmtId="0" fontId="65" fillId="0" borderId="0" xfId="0" applyFont="1" applyFill="1" applyAlignment="1">
      <alignment vertical="center"/>
    </xf>
    <xf numFmtId="181" fontId="9" fillId="0" borderId="0" xfId="0" applyNumberFormat="1" applyFont="1" applyFill="1" applyAlignment="1">
      <alignment horizontal="right" vertical="center"/>
    </xf>
    <xf numFmtId="170" fontId="9" fillId="0" borderId="0" xfId="0" applyNumberFormat="1" applyFont="1" applyFill="1" applyAlignment="1">
      <alignment vertical="center"/>
    </xf>
    <xf numFmtId="169" fontId="9" fillId="0" borderId="0" xfId="0" applyNumberFormat="1" applyFont="1" applyFill="1" applyAlignment="1">
      <alignment vertical="center"/>
    </xf>
    <xf numFmtId="0" fontId="64" fillId="0" borderId="0" xfId="0" applyFont="1" applyFill="1"/>
    <xf numFmtId="198" fontId="46" fillId="26" borderId="0" xfId="0" applyNumberFormat="1" applyFont="1" applyFill="1" applyAlignment="1">
      <alignment horizontal="right"/>
    </xf>
    <xf numFmtId="198" fontId="47" fillId="0" borderId="0" xfId="0" applyNumberFormat="1" applyFont="1" applyAlignment="1">
      <alignment horizontal="right"/>
    </xf>
    <xf numFmtId="198" fontId="47" fillId="0" borderId="0" xfId="0" applyNumberFormat="1" applyFont="1" applyAlignment="1">
      <alignment horizontal="right" wrapText="1"/>
    </xf>
    <xf numFmtId="4" fontId="7" fillId="0" borderId="13" xfId="0" applyNumberFormat="1" applyFont="1" applyBorder="1" applyAlignment="1">
      <alignment horizontal="center"/>
    </xf>
    <xf numFmtId="0" fontId="62" fillId="0" borderId="17" xfId="0" applyFont="1" applyFill="1" applyBorder="1" applyAlignment="1">
      <alignment horizontal="center"/>
    </xf>
    <xf numFmtId="0" fontId="6" fillId="0" borderId="21" xfId="0" applyFont="1" applyFill="1" applyBorder="1" applyAlignment="1">
      <alignment horizontal="center"/>
    </xf>
    <xf numFmtId="1" fontId="60" fillId="0" borderId="16" xfId="35" applyNumberFormat="1" applyFont="1" applyFill="1" applyBorder="1" applyAlignment="1">
      <alignment horizontal="left"/>
    </xf>
    <xf numFmtId="1" fontId="46" fillId="0" borderId="16" xfId="0" applyNumberFormat="1" applyFont="1" applyFill="1" applyBorder="1" applyAlignment="1">
      <alignment horizontal="center"/>
    </xf>
    <xf numFmtId="1" fontId="63" fillId="0" borderId="16" xfId="35" applyNumberFormat="1" applyFont="1" applyFill="1" applyBorder="1" applyAlignment="1">
      <alignment horizontal="center"/>
    </xf>
    <xf numFmtId="0" fontId="8" fillId="0" borderId="0" xfId="0" applyFont="1" applyFill="1"/>
    <xf numFmtId="0" fontId="7" fillId="0" borderId="0" xfId="50" applyFont="1" applyFill="1"/>
    <xf numFmtId="2" fontId="9" fillId="0" borderId="30" xfId="50" applyNumberFormat="1" applyFont="1" applyFill="1" applyBorder="1" applyAlignment="1">
      <alignment vertical="center"/>
    </xf>
    <xf numFmtId="0" fontId="9" fillId="0" borderId="15" xfId="50" applyFont="1" applyFill="1" applyBorder="1" applyAlignment="1">
      <alignment horizontal="centerContinuous" vertical="center"/>
    </xf>
    <xf numFmtId="0" fontId="9" fillId="0" borderId="14" xfId="50" applyFont="1" applyFill="1" applyBorder="1" applyAlignment="1">
      <alignment horizontal="centerContinuous" vertical="center"/>
    </xf>
    <xf numFmtId="0" fontId="9" fillId="0" borderId="15" xfId="50" applyFont="1" applyFill="1" applyBorder="1" applyAlignment="1">
      <alignment horizontal="left" vertical="center"/>
    </xf>
    <xf numFmtId="0" fontId="9" fillId="0" borderId="0" xfId="50" applyFont="1" applyFill="1" applyAlignment="1">
      <alignment vertical="center"/>
    </xf>
    <xf numFmtId="0" fontId="9" fillId="0" borderId="19" xfId="50" applyFont="1" applyFill="1" applyBorder="1" applyAlignment="1">
      <alignment vertical="center"/>
    </xf>
    <xf numFmtId="0" fontId="9" fillId="0" borderId="17" xfId="50" applyFont="1" applyFill="1" applyBorder="1" applyAlignment="1">
      <alignment vertical="center"/>
    </xf>
    <xf numFmtId="0" fontId="9" fillId="0" borderId="18" xfId="50" applyFont="1" applyFill="1" applyBorder="1" applyAlignment="1">
      <alignment vertical="center"/>
    </xf>
    <xf numFmtId="0" fontId="9" fillId="0" borderId="0" xfId="50" applyFont="1" applyFill="1" applyAlignment="1">
      <alignment horizontal="centerContinuous" vertical="center"/>
    </xf>
    <xf numFmtId="0" fontId="9" fillId="0" borderId="0" xfId="50" applyFont="1" applyFill="1" applyAlignment="1">
      <alignment horizontal="center" vertical="center"/>
    </xf>
    <xf numFmtId="0" fontId="9" fillId="0" borderId="19"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0" xfId="0" applyFont="1" applyFill="1" applyAlignment="1">
      <alignment horizontal="centerContinuous" vertical="center"/>
    </xf>
    <xf numFmtId="0" fontId="9" fillId="0" borderId="17" xfId="0" applyFont="1" applyFill="1" applyBorder="1" applyAlignment="1">
      <alignment vertical="center"/>
    </xf>
    <xf numFmtId="0" fontId="9" fillId="0" borderId="31" xfId="50" applyFont="1" applyFill="1" applyBorder="1" applyAlignment="1">
      <alignment vertical="center"/>
    </xf>
    <xf numFmtId="0" fontId="9" fillId="0" borderId="21" xfId="50" applyFont="1" applyFill="1" applyBorder="1" applyAlignment="1">
      <alignment vertical="center"/>
    </xf>
    <xf numFmtId="0" fontId="9" fillId="0" borderId="32" xfId="50" applyFont="1" applyFill="1" applyBorder="1" applyAlignment="1">
      <alignment horizontal="centerContinuous" vertical="center"/>
    </xf>
    <xf numFmtId="0" fontId="9" fillId="0" borderId="38" xfId="50" applyFont="1" applyFill="1" applyBorder="1" applyAlignment="1">
      <alignment vertical="center"/>
    </xf>
    <xf numFmtId="0" fontId="9" fillId="0" borderId="0" xfId="50" applyFont="1" applyFill="1" applyBorder="1" applyAlignment="1">
      <alignment horizontal="centerContinuous" vertical="center"/>
    </xf>
    <xf numFmtId="0" fontId="9" fillId="0" borderId="32" xfId="50" applyFont="1" applyFill="1" applyBorder="1" applyAlignment="1">
      <alignment vertical="center"/>
    </xf>
    <xf numFmtId="0" fontId="9" fillId="0" borderId="38" xfId="50" applyFont="1" applyFill="1" applyBorder="1" applyAlignment="1">
      <alignment horizontal="centerContinuous" vertical="center"/>
    </xf>
    <xf numFmtId="0" fontId="9" fillId="0" borderId="21" xfId="50" applyFont="1" applyFill="1" applyBorder="1" applyAlignment="1">
      <alignment horizontal="centerContinuous" vertical="center"/>
    </xf>
    <xf numFmtId="0" fontId="9" fillId="0" borderId="0" xfId="50" applyFont="1" applyFill="1"/>
    <xf numFmtId="0" fontId="10" fillId="0" borderId="0" xfId="0" applyFont="1" applyFill="1" applyAlignment="1">
      <alignment vertical="top"/>
    </xf>
    <xf numFmtId="0" fontId="9" fillId="0" borderId="0" xfId="0" applyFont="1" applyFill="1" applyAlignment="1">
      <alignment vertical="center"/>
    </xf>
    <xf numFmtId="0" fontId="7" fillId="0" borderId="0" xfId="0" applyFont="1" applyFill="1" applyAlignment="1">
      <alignment vertical="center"/>
    </xf>
    <xf numFmtId="166" fontId="9" fillId="0" borderId="0" xfId="0" applyNumberFormat="1" applyFont="1" applyFill="1" applyAlignment="1">
      <alignment vertical="center"/>
    </xf>
    <xf numFmtId="191" fontId="9" fillId="0" borderId="0" xfId="0" applyNumberFormat="1" applyFont="1" applyFill="1" applyAlignment="1">
      <alignment vertical="center"/>
    </xf>
    <xf numFmtId="170" fontId="9" fillId="0" borderId="0" xfId="0" applyNumberFormat="1" applyFont="1" applyFill="1" applyAlignment="1">
      <alignment horizontal="right" vertical="center"/>
    </xf>
    <xf numFmtId="0" fontId="10" fillId="0" borderId="0" xfId="0" applyFont="1" applyFill="1" applyAlignment="1">
      <alignment vertical="center"/>
    </xf>
    <xf numFmtId="166" fontId="9" fillId="0" borderId="0" xfId="0" applyNumberFormat="1" applyFont="1" applyFill="1" applyAlignment="1" applyProtection="1">
      <alignment vertical="center"/>
    </xf>
    <xf numFmtId="166" fontId="9" fillId="0" borderId="0" xfId="0" applyNumberFormat="1" applyFont="1" applyFill="1" applyAlignment="1" applyProtection="1">
      <alignment vertical="center"/>
      <protection locked="0"/>
    </xf>
    <xf numFmtId="0" fontId="9" fillId="0" borderId="0" xfId="0" applyFont="1" applyFill="1" applyAlignment="1"/>
    <xf numFmtId="0" fontId="9" fillId="0" borderId="0" xfId="0" applyFont="1" applyFill="1" applyAlignment="1">
      <alignment vertical="top"/>
    </xf>
    <xf numFmtId="166" fontId="48" fillId="0" borderId="0" xfId="0" applyNumberFormat="1" applyFont="1" applyFill="1" applyAlignment="1">
      <alignment vertical="center"/>
    </xf>
    <xf numFmtId="0" fontId="9" fillId="28" borderId="0" xfId="0" applyFont="1" applyFill="1" applyAlignment="1">
      <alignment vertical="center"/>
    </xf>
    <xf numFmtId="166" fontId="9" fillId="28" borderId="0" xfId="0" applyNumberFormat="1" applyFont="1" applyFill="1" applyAlignment="1">
      <alignment vertical="center"/>
    </xf>
    <xf numFmtId="170" fontId="9" fillId="28" borderId="0" xfId="0" applyNumberFormat="1" applyFont="1" applyFill="1" applyAlignment="1">
      <alignment vertical="center"/>
    </xf>
    <xf numFmtId="169" fontId="9" fillId="28" borderId="0" xfId="0" applyNumberFormat="1" applyFont="1" applyFill="1" applyAlignment="1">
      <alignment vertical="center"/>
    </xf>
    <xf numFmtId="181" fontId="9" fillId="28" borderId="0" xfId="0" applyNumberFormat="1" applyFont="1" applyFill="1" applyAlignment="1">
      <alignment vertical="center"/>
    </xf>
    <xf numFmtId="191" fontId="9" fillId="28" borderId="0" xfId="0" applyNumberFormat="1" applyFont="1" applyFill="1" applyAlignment="1">
      <alignment vertical="center"/>
    </xf>
    <xf numFmtId="166" fontId="9" fillId="0" borderId="0" xfId="0" applyNumberFormat="1" applyFont="1" applyFill="1" applyAlignment="1" applyProtection="1">
      <alignment horizontal="right" vertical="center"/>
    </xf>
    <xf numFmtId="0" fontId="7" fillId="0" borderId="0" xfId="0" applyFont="1" applyFill="1"/>
    <xf numFmtId="0" fontId="4" fillId="0" borderId="0" xfId="0" applyFont="1" applyAlignment="1">
      <alignment vertical="center"/>
    </xf>
    <xf numFmtId="172" fontId="1" fillId="0" borderId="36" xfId="40" applyNumberFormat="1" applyFont="1" applyFill="1" applyBorder="1" applyAlignment="1">
      <alignment horizontal="center" vertical="center"/>
    </xf>
    <xf numFmtId="199" fontId="38" fillId="0" borderId="0" xfId="0" applyNumberFormat="1" applyFont="1" applyFill="1" applyAlignment="1" applyProtection="1">
      <alignment horizontal="right"/>
      <protection locked="0"/>
    </xf>
    <xf numFmtId="199" fontId="41" fillId="0" borderId="0" xfId="0" applyNumberFormat="1" applyFont="1" applyAlignment="1">
      <alignment horizontal="right" vertical="top"/>
    </xf>
    <xf numFmtId="199" fontId="38" fillId="0" borderId="0" xfId="0" applyNumberFormat="1" applyFont="1" applyAlignment="1" applyProtection="1">
      <alignment horizontal="right" vertical="center"/>
      <protection locked="0"/>
    </xf>
    <xf numFmtId="199" fontId="59" fillId="0" borderId="0" xfId="0" applyNumberFormat="1" applyFont="1" applyAlignment="1" applyProtection="1">
      <alignment horizontal="right"/>
      <protection locked="0"/>
    </xf>
    <xf numFmtId="199" fontId="42" fillId="0" borderId="0" xfId="0" applyNumberFormat="1" applyFont="1" applyAlignment="1" applyProtection="1">
      <alignment horizontal="right" vertical="center"/>
      <protection locked="0"/>
    </xf>
    <xf numFmtId="0" fontId="1" fillId="0" borderId="37" xfId="41" applyFont="1" applyFill="1" applyBorder="1" applyAlignment="1">
      <alignment horizontal="left" vertical="center"/>
    </xf>
    <xf numFmtId="0" fontId="61" fillId="0" borderId="41" xfId="0" applyFont="1" applyBorder="1" applyAlignment="1">
      <alignment horizontal="center" vertical="center"/>
    </xf>
    <xf numFmtId="0" fontId="61" fillId="0" borderId="23" xfId="0" applyFont="1" applyBorder="1" applyAlignment="1">
      <alignment horizontal="center" vertical="center"/>
    </xf>
    <xf numFmtId="0" fontId="61" fillId="0" borderId="0" xfId="0" applyFont="1" applyAlignment="1">
      <alignment horizontal="center" vertical="center"/>
    </xf>
    <xf numFmtId="17" fontId="61" fillId="0" borderId="23" xfId="0" applyNumberFormat="1" applyFont="1" applyBorder="1" applyAlignment="1">
      <alignment horizontal="center" vertical="center"/>
    </xf>
    <xf numFmtId="17" fontId="61" fillId="0" borderId="23" xfId="0" applyNumberFormat="1" applyFont="1" applyBorder="1" applyAlignment="1">
      <alignment horizontal="center" vertical="center" wrapText="1"/>
    </xf>
    <xf numFmtId="0" fontId="3" fillId="0" borderId="0" xfId="31" applyFont="1" applyFill="1" applyAlignment="1" applyProtection="1"/>
    <xf numFmtId="0" fontId="66" fillId="0" borderId="0" xfId="41" applyFont="1" applyFill="1"/>
    <xf numFmtId="176" fontId="55" fillId="0" borderId="0" xfId="40" applyNumberFormat="1" applyFont="1" applyFill="1" applyBorder="1" applyAlignment="1">
      <alignment horizontal="right" vertical="center"/>
    </xf>
    <xf numFmtId="0" fontId="4" fillId="0" borderId="41" xfId="0" applyFont="1" applyBorder="1" applyAlignment="1">
      <alignment horizontal="center"/>
    </xf>
    <xf numFmtId="0" fontId="9" fillId="0" borderId="0" xfId="0" applyFont="1" applyFill="1" applyAlignment="1">
      <alignment vertical="center" wrapText="1"/>
    </xf>
    <xf numFmtId="0" fontId="47" fillId="0" borderId="45" xfId="0" applyFont="1" applyBorder="1" applyAlignment="1">
      <alignment horizontal="center"/>
    </xf>
    <xf numFmtId="0" fontId="47" fillId="0" borderId="46" xfId="0" applyFont="1" applyBorder="1" applyAlignment="1">
      <alignment horizontal="center"/>
    </xf>
    <xf numFmtId="0" fontId="47" fillId="0" borderId="26" xfId="0" applyFont="1" applyBorder="1" applyAlignment="1">
      <alignment horizontal="center"/>
    </xf>
    <xf numFmtId="0" fontId="47" fillId="0" borderId="43" xfId="0" applyFont="1" applyBorder="1" applyAlignment="1">
      <alignment horizontal="center"/>
    </xf>
    <xf numFmtId="0" fontId="47" fillId="0" borderId="28" xfId="0" applyFont="1" applyBorder="1" applyAlignment="1">
      <alignment horizontal="center"/>
    </xf>
    <xf numFmtId="0" fontId="4" fillId="24" borderId="26" xfId="0" applyFont="1" applyFill="1" applyBorder="1" applyAlignment="1">
      <alignment horizontal="center" wrapText="1"/>
    </xf>
    <xf numFmtId="0" fontId="47" fillId="24" borderId="28" xfId="0" applyFont="1" applyFill="1" applyBorder="1" applyAlignment="1">
      <alignment horizontal="center" wrapText="1"/>
    </xf>
    <xf numFmtId="0" fontId="47" fillId="24" borderId="43" xfId="0" applyFont="1" applyFill="1" applyBorder="1" applyAlignment="1">
      <alignment horizontal="center" wrapText="1"/>
    </xf>
    <xf numFmtId="0" fontId="46" fillId="27" borderId="44" xfId="0" applyFont="1" applyFill="1" applyBorder="1" applyAlignment="1">
      <alignment horizontal="center"/>
    </xf>
    <xf numFmtId="0" fontId="46" fillId="27" borderId="28" xfId="0" applyFont="1" applyFill="1" applyBorder="1" applyAlignment="1">
      <alignment horizontal="center"/>
    </xf>
    <xf numFmtId="0" fontId="46" fillId="27" borderId="43" xfId="0" applyFont="1" applyFill="1" applyBorder="1" applyAlignment="1">
      <alignment horizontal="center"/>
    </xf>
    <xf numFmtId="0" fontId="46" fillId="25" borderId="44" xfId="0" applyFont="1" applyFill="1" applyBorder="1" applyAlignment="1">
      <alignment horizontal="center" wrapText="1"/>
    </xf>
    <xf numFmtId="0" fontId="46" fillId="25" borderId="28" xfId="0" applyFont="1" applyFill="1" applyBorder="1" applyAlignment="1">
      <alignment horizontal="center" wrapText="1"/>
    </xf>
    <xf numFmtId="0" fontId="46" fillId="25" borderId="43" xfId="0" applyFont="1" applyFill="1" applyBorder="1" applyAlignment="1">
      <alignment horizontal="center" wrapText="1"/>
    </xf>
    <xf numFmtId="0" fontId="46" fillId="27" borderId="27" xfId="0" applyFont="1" applyFill="1" applyBorder="1" applyAlignment="1">
      <alignment horizontal="center"/>
    </xf>
    <xf numFmtId="0" fontId="14" fillId="0" borderId="47" xfId="41" applyFont="1" applyFill="1" applyBorder="1" applyAlignment="1">
      <alignment horizontal="center" vertical="center" textRotation="90" wrapText="1"/>
    </xf>
    <xf numFmtId="0" fontId="14" fillId="0" borderId="10" xfId="41" applyFont="1" applyFill="1" applyBorder="1" applyAlignment="1">
      <alignment horizontal="center" vertical="center" textRotation="90" wrapText="1"/>
    </xf>
    <xf numFmtId="0" fontId="14" fillId="0" borderId="0" xfId="41" applyFont="1" applyFill="1" applyBorder="1" applyAlignment="1">
      <alignment horizontal="center" vertical="center" textRotation="90" wrapText="1"/>
    </xf>
    <xf numFmtId="0" fontId="14" fillId="0" borderId="11" xfId="41" applyFont="1" applyFill="1" applyBorder="1" applyAlignment="1">
      <alignment horizontal="center" vertical="center" textRotation="90" wrapText="1"/>
    </xf>
    <xf numFmtId="0" fontId="14" fillId="0" borderId="48" xfId="41" applyFont="1" applyFill="1" applyBorder="1" applyAlignment="1">
      <alignment horizontal="center" vertical="center" textRotation="90" wrapText="1"/>
    </xf>
    <xf numFmtId="0" fontId="14" fillId="0" borderId="12" xfId="41" applyFont="1" applyFill="1" applyBorder="1" applyAlignment="1">
      <alignment horizontal="center" vertical="center" textRotation="90" wrapText="1"/>
    </xf>
    <xf numFmtId="0" fontId="1" fillId="0" borderId="37" xfId="41" applyFont="1" applyFill="1" applyBorder="1" applyAlignment="1">
      <alignment horizontal="left" vertical="center"/>
    </xf>
    <xf numFmtId="0" fontId="1" fillId="0" borderId="0" xfId="41" applyFont="1" applyFill="1" applyBorder="1" applyAlignment="1">
      <alignment horizontal="left" vertical="center"/>
    </xf>
    <xf numFmtId="0" fontId="1" fillId="0" borderId="0" xfId="41" applyFont="1" applyFill="1" applyAlignment="1">
      <alignment horizontal="left"/>
    </xf>
    <xf numFmtId="0" fontId="14" fillId="0" borderId="47" xfId="41" applyFont="1" applyFill="1" applyBorder="1" applyAlignment="1">
      <alignment horizontal="center" vertical="center" textRotation="90"/>
    </xf>
    <xf numFmtId="0" fontId="14" fillId="0" borderId="0" xfId="41" applyFont="1" applyFill="1" applyBorder="1" applyAlignment="1">
      <alignment horizontal="center" vertical="center" textRotation="90"/>
    </xf>
    <xf numFmtId="0" fontId="14" fillId="0" borderId="48" xfId="41" applyFont="1" applyFill="1" applyBorder="1" applyAlignment="1">
      <alignment horizontal="center" vertical="center" textRotation="90"/>
    </xf>
    <xf numFmtId="167" fontId="67" fillId="0" borderId="0" xfId="0" applyNumberFormat="1" applyFont="1" applyAlignment="1" applyProtection="1">
      <alignment horizontal="center"/>
    </xf>
    <xf numFmtId="167" fontId="67" fillId="0" borderId="0" xfId="0" applyNumberFormat="1" applyFont="1" applyAlignment="1" applyProtection="1">
      <alignment horizontal="center" vertical="center"/>
      <protection locked="0"/>
    </xf>
    <xf numFmtId="187" fontId="67" fillId="0" borderId="0" xfId="0" applyNumberFormat="1" applyFont="1" applyAlignment="1" applyProtection="1">
      <alignment horizontal="center" vertical="center"/>
      <protection locked="0"/>
    </xf>
    <xf numFmtId="167" fontId="68" fillId="0" borderId="0" xfId="0" applyNumberFormat="1" applyFont="1" applyAlignment="1" applyProtection="1">
      <alignment horizontal="center" vertical="top"/>
    </xf>
    <xf numFmtId="187" fontId="68" fillId="0" borderId="0" xfId="0" applyNumberFormat="1" applyFont="1" applyAlignment="1" applyProtection="1">
      <alignment horizontal="center" vertical="center"/>
      <protection locked="0"/>
    </xf>
  </cellXfs>
  <cellStyles count="51">
    <cellStyle name="20% - Akzent1" xfId="1" xr:uid="{00000000-0005-0000-0000-000000000000}"/>
    <cellStyle name="20% - Akzent2" xfId="2" xr:uid="{00000000-0005-0000-0000-000001000000}"/>
    <cellStyle name="20% - Akzent3" xfId="3" xr:uid="{00000000-0005-0000-0000-000002000000}"/>
    <cellStyle name="20% - Akzent4" xfId="4" xr:uid="{00000000-0005-0000-0000-000003000000}"/>
    <cellStyle name="20% - Akzent5" xfId="5" xr:uid="{00000000-0005-0000-0000-000004000000}"/>
    <cellStyle name="20% - Akzent6" xfId="6" xr:uid="{00000000-0005-0000-0000-000005000000}"/>
    <cellStyle name="40% - Akzent1" xfId="7" xr:uid="{00000000-0005-0000-0000-000006000000}"/>
    <cellStyle name="40% - Akzent2" xfId="8" xr:uid="{00000000-0005-0000-0000-000007000000}"/>
    <cellStyle name="40% - Akzent3" xfId="9" xr:uid="{00000000-0005-0000-0000-000008000000}"/>
    <cellStyle name="40% - Akzent4" xfId="10" xr:uid="{00000000-0005-0000-0000-000009000000}"/>
    <cellStyle name="40% - Akzent5" xfId="11" xr:uid="{00000000-0005-0000-0000-00000A000000}"/>
    <cellStyle name="40% - Akzent6" xfId="12" xr:uid="{00000000-0005-0000-0000-00000B000000}"/>
    <cellStyle name="60% - Akzent1" xfId="13" xr:uid="{00000000-0005-0000-0000-00000C000000}"/>
    <cellStyle name="60% - Akzent2" xfId="14" xr:uid="{00000000-0005-0000-0000-00000D000000}"/>
    <cellStyle name="60% - Akzent3" xfId="15" xr:uid="{00000000-0005-0000-0000-00000E000000}"/>
    <cellStyle name="60% - Akzent4" xfId="16" xr:uid="{00000000-0005-0000-0000-00000F000000}"/>
    <cellStyle name="60% - Akzent5" xfId="17" xr:uid="{00000000-0005-0000-0000-000010000000}"/>
    <cellStyle name="60% - Akzent6" xfId="18" xr:uid="{00000000-0005-0000-0000-000011000000}"/>
    <cellStyle name="Akzent1" xfId="19" builtinId="29" customBuiltin="1"/>
    <cellStyle name="Akzent2" xfId="20" builtinId="33" customBuiltin="1"/>
    <cellStyle name="Akzent3" xfId="21" builtinId="37" customBuiltin="1"/>
    <cellStyle name="Akzent4" xfId="22" builtinId="41" customBuiltin="1"/>
    <cellStyle name="Akzent5" xfId="23" builtinId="45" customBuiltin="1"/>
    <cellStyle name="Akzent6" xfId="24" builtinId="49" customBuiltin="1"/>
    <cellStyle name="Ausgabe" xfId="25" builtinId="21" customBuiltin="1"/>
    <cellStyle name="Berechnung" xfId="26" builtinId="22" customBuiltin="1"/>
    <cellStyle name="Eingabe" xfId="27" builtinId="20" customBuiltin="1"/>
    <cellStyle name="Ergebnis" xfId="28" builtinId="25" customBuiltin="1"/>
    <cellStyle name="Erklärender Text" xfId="29" builtinId="53" customBuiltin="1"/>
    <cellStyle name="Gut" xfId="30" builtinId="26" customBuiltin="1"/>
    <cellStyle name="Link" xfId="31" builtinId="8"/>
    <cellStyle name="Neutral" xfId="32" builtinId="28" customBuiltin="1"/>
    <cellStyle name="Notiz" xfId="33" builtinId="10" customBuiltin="1"/>
    <cellStyle name="Schlecht" xfId="34" builtinId="27" customBuiltin="1"/>
    <cellStyle name="Standard" xfId="0" builtinId="0"/>
    <cellStyle name="Standard 2" xfId="50" xr:uid="{00000000-0005-0000-0000-000023000000}"/>
    <cellStyle name="Standard_6_J_GINS" xfId="35" xr:uid="{00000000-0005-0000-0000-000024000000}"/>
    <cellStyle name="Standard_Albersm Bo_er_13a nur Zahl" xfId="36" xr:uid="{00000000-0005-0000-0000-000025000000}"/>
    <cellStyle name="Standard_BO_2007_o_F" xfId="37" xr:uid="{00000000-0005-0000-0000-000026000000}"/>
    <cellStyle name="Standard_Bo_er_11" xfId="38" xr:uid="{00000000-0005-0000-0000-000027000000}"/>
    <cellStyle name="Standard_ERNTE07" xfId="39" xr:uid="{00000000-0005-0000-0000-000028000000}"/>
    <cellStyle name="Standard_Gem_12" xfId="40" xr:uid="{00000000-0005-0000-0000-000029000000}"/>
    <cellStyle name="Standard_Gemuese_Fragebogen_06_pdf" xfId="41" xr:uid="{00000000-0005-0000-0000-00002A000000}"/>
    <cellStyle name="Überschrift" xfId="42" builtinId="15" customBuiltin="1"/>
    <cellStyle name="Überschrift 1" xfId="43" builtinId="16" customBuiltin="1"/>
    <cellStyle name="Überschrift 2" xfId="44" builtinId="17" customBuiltin="1"/>
    <cellStyle name="Überschrift 3" xfId="45" builtinId="18" customBuiltin="1"/>
    <cellStyle name="Überschrift 4" xfId="46" builtinId="19" customBuiltin="1"/>
    <cellStyle name="Verknüpfte Zelle" xfId="47" builtinId="24" customBuiltin="1"/>
    <cellStyle name="Warnender Text" xfId="48" builtinId="11" customBuiltin="1"/>
    <cellStyle name="Zelle überprüfen" xfId="49" builtinId="23" customBuiltin="1"/>
  </cellStyles>
  <dxfs count="0"/>
  <tableStyles count="0" defaultTableStyle="TableStyleMedium2" defaultPivotStyle="PivotStyleLight16"/>
  <colors>
    <mruColors>
      <color rgb="FF99F9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lskn.niedersachsen.de/" TargetMode="External"/><Relationship Id="rId2" Type="http://schemas.openxmlformats.org/officeDocument/2006/relationships/hyperlink" Target="mailto:georg.keckl@statistik.niedersachsen.de%20%20%20E-Mail_" TargetMode="External"/><Relationship Id="rId1" Type="http://schemas.openxmlformats.org/officeDocument/2006/relationships/hyperlink" Target="http://www.nls.niedersachsen.de/Tabellen/Landwirtschaft/ernte03/ernte03.ht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destatis.de/DE/Publikationen/Thematisch/LandForstwirtschaft/Bodennutzung/Gemueseanbauflaechen.html" TargetMode="External"/><Relationship Id="rId1" Type="http://schemas.openxmlformats.org/officeDocument/2006/relationships/hyperlink" Target="https://www.destatis.de/DE/Publikationen/Thematisch/LandForstwirtschaft/ErnteGemuese/GemueseJahr.html"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destatis.de/DE/Publikationen/Thematisch/LandForstwirtschaft/ThemaLandForstwirtschaft.html"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9"/>
  <sheetViews>
    <sheetView workbookViewId="0">
      <selection activeCell="C12" sqref="C12"/>
    </sheetView>
  </sheetViews>
  <sheetFormatPr baseColWidth="10" defaultRowHeight="12.75"/>
  <cols>
    <col min="1" max="1" width="77.28515625" customWidth="1"/>
  </cols>
  <sheetData>
    <row r="1" spans="1:1" ht="26.25">
      <c r="A1" s="61" t="s">
        <v>100</v>
      </c>
    </row>
    <row r="2" spans="1:1" ht="26.25">
      <c r="A2" s="61" t="s">
        <v>13</v>
      </c>
    </row>
    <row r="4" spans="1:1" ht="26.25">
      <c r="A4" s="61" t="s">
        <v>348</v>
      </c>
    </row>
    <row r="5" spans="1:1" ht="96.75" customHeight="1">
      <c r="A5" s="62" t="s">
        <v>349</v>
      </c>
    </row>
    <row r="7" spans="1:1" ht="28.5" customHeight="1">
      <c r="A7" s="74" t="s">
        <v>350</v>
      </c>
    </row>
    <row r="8" spans="1:1">
      <c r="A8" s="57"/>
    </row>
    <row r="10" spans="1:1">
      <c r="A10" t="s">
        <v>101</v>
      </c>
    </row>
    <row r="11" spans="1:1" ht="21.75" customHeight="1">
      <c r="A11" s="7" t="s">
        <v>92</v>
      </c>
    </row>
    <row r="12" spans="1:1">
      <c r="A12" s="1" t="s">
        <v>313</v>
      </c>
    </row>
    <row r="13" spans="1:1">
      <c r="A13" s="7" t="s">
        <v>314</v>
      </c>
    </row>
    <row r="14" spans="1:1">
      <c r="A14" s="7" t="s">
        <v>93</v>
      </c>
    </row>
    <row r="15" spans="1:1">
      <c r="A15" s="7" t="s">
        <v>94</v>
      </c>
    </row>
    <row r="16" spans="1:1">
      <c r="A16" s="7" t="s">
        <v>95</v>
      </c>
    </row>
    <row r="17" spans="1:1">
      <c r="A17" s="7" t="s">
        <v>96</v>
      </c>
    </row>
    <row r="18" spans="1:1">
      <c r="A18" s="7" t="s">
        <v>102</v>
      </c>
    </row>
    <row r="19" spans="1:1">
      <c r="A19" s="57" t="s">
        <v>315</v>
      </c>
    </row>
    <row r="20" spans="1:1">
      <c r="A20" s="63" t="s">
        <v>103</v>
      </c>
    </row>
    <row r="21" spans="1:1">
      <c r="A21" s="64" t="s">
        <v>104</v>
      </c>
    </row>
    <row r="22" spans="1:1">
      <c r="A22" s="7" t="s">
        <v>97</v>
      </c>
    </row>
    <row r="23" spans="1:1">
      <c r="A23" s="57" t="s">
        <v>98</v>
      </c>
    </row>
    <row r="24" spans="1:1">
      <c r="A24" s="7" t="s">
        <v>99</v>
      </c>
    </row>
    <row r="27" spans="1:1">
      <c r="A27" s="58"/>
    </row>
    <row r="28" spans="1:1">
      <c r="A28" s="59"/>
    </row>
    <row r="29" spans="1:1" ht="54">
      <c r="A29" s="60" t="s">
        <v>351</v>
      </c>
    </row>
  </sheetData>
  <phoneticPr fontId="4" type="noConversion"/>
  <hyperlinks>
    <hyperlink ref="A23" r:id="rId1" tooltip="http://www.nls.niedersachsen.de/Tabellen/Landwirtschaft/ernte03/ernte03.htm" xr:uid="{00000000-0004-0000-0000-000000000000}"/>
    <hyperlink ref="A19" r:id="rId2" xr:uid="{00000000-0004-0000-0000-000001000000}"/>
    <hyperlink ref="A21" r:id="rId3" xr:uid="{00000000-0004-0000-0000-000002000000}"/>
  </hyperlinks>
  <pageMargins left="0.78740157499999996" right="0.78740157499999996" top="0.984251969" bottom="0.984251969" header="0.4921259845" footer="0.4921259845"/>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48"/>
  <sheetViews>
    <sheetView zoomScale="150" workbookViewId="0">
      <pane ySplit="3285" topLeftCell="A14" activePane="bottomLeft"/>
      <selection activeCell="A2" sqref="A2:M83"/>
      <selection pane="bottomLeft" activeCell="B92" sqref="B92"/>
    </sheetView>
  </sheetViews>
  <sheetFormatPr baseColWidth="10" defaultColWidth="11.42578125" defaultRowHeight="12.75"/>
  <cols>
    <col min="1" max="1" width="31.85546875" style="203" customWidth="1"/>
    <col min="2" max="2" width="8.5703125" style="203" customWidth="1"/>
    <col min="3" max="3" width="7.5703125" style="203" customWidth="1"/>
    <col min="4" max="4" width="2.42578125" style="203" customWidth="1"/>
    <col min="5" max="5" width="5.28515625" style="203" customWidth="1"/>
    <col min="6" max="6" width="7.42578125" style="203" customWidth="1"/>
    <col min="7" max="7" width="7.5703125" style="203" customWidth="1"/>
    <col min="8" max="8" width="2.42578125" style="203" customWidth="1"/>
    <col min="9" max="9" width="5.28515625" style="203" customWidth="1"/>
    <col min="10" max="10" width="6.85546875" style="203" customWidth="1"/>
    <col min="11" max="11" width="7.28515625" style="203" customWidth="1"/>
    <col min="12" max="12" width="2.5703125" style="203" customWidth="1"/>
    <col min="13" max="13" width="5.28515625" style="203" customWidth="1"/>
    <col min="14" max="16384" width="11.42578125" style="212"/>
  </cols>
  <sheetData>
    <row r="1" spans="1:13" s="203" customFormat="1" ht="18.75" customHeight="1">
      <c r="A1" s="202" t="s">
        <v>320</v>
      </c>
    </row>
    <row r="2" spans="1:13" s="203" customFormat="1" ht="13.7" customHeight="1">
      <c r="A2" s="319" t="s">
        <v>352</v>
      </c>
      <c r="B2" s="320"/>
      <c r="C2" s="320"/>
      <c r="D2" s="320"/>
      <c r="E2" s="320"/>
      <c r="F2" s="320"/>
      <c r="G2" s="320"/>
      <c r="H2" s="320"/>
      <c r="I2" s="320"/>
      <c r="J2" s="320"/>
      <c r="K2" s="320"/>
      <c r="L2" s="320"/>
      <c r="M2" s="320"/>
    </row>
    <row r="3" spans="1:13" s="203" customFormat="1" ht="5.25" customHeight="1">
      <c r="A3" s="320"/>
      <c r="B3" s="320"/>
      <c r="C3" s="320"/>
      <c r="D3" s="320"/>
      <c r="E3" s="320"/>
      <c r="F3" s="320"/>
      <c r="G3" s="320"/>
      <c r="H3" s="320"/>
      <c r="I3" s="320"/>
      <c r="J3" s="320"/>
      <c r="K3" s="320"/>
      <c r="L3" s="320"/>
      <c r="M3" s="320"/>
    </row>
    <row r="4" spans="1:13" s="203" customFormat="1" ht="22.7" customHeight="1">
      <c r="A4" s="321"/>
      <c r="B4" s="322" t="s">
        <v>13</v>
      </c>
      <c r="C4" s="323"/>
      <c r="D4" s="323"/>
      <c r="E4" s="323"/>
      <c r="F4" s="322" t="s">
        <v>29</v>
      </c>
      <c r="G4" s="323"/>
      <c r="H4" s="323"/>
      <c r="I4" s="323"/>
      <c r="J4" s="324" t="s">
        <v>353</v>
      </c>
      <c r="K4" s="323"/>
      <c r="L4" s="323"/>
      <c r="M4" s="323"/>
    </row>
    <row r="5" spans="1:13" s="203" customFormat="1" ht="8.25" hidden="1" customHeight="1">
      <c r="A5" s="325"/>
      <c r="B5" s="326"/>
      <c r="C5" s="327"/>
      <c r="D5" s="325"/>
      <c r="E5" s="325"/>
      <c r="F5" s="328"/>
      <c r="G5" s="326"/>
      <c r="H5" s="325"/>
      <c r="I5" s="325"/>
      <c r="J5" s="328"/>
      <c r="K5" s="326"/>
      <c r="L5" s="325"/>
      <c r="M5" s="325"/>
    </row>
    <row r="6" spans="1:13" s="203" customFormat="1" ht="3.75" customHeight="1">
      <c r="A6" s="325"/>
      <c r="B6" s="326"/>
      <c r="C6" s="327"/>
      <c r="D6" s="329"/>
      <c r="E6" s="329"/>
      <c r="F6" s="326"/>
      <c r="G6" s="327"/>
      <c r="H6" s="329"/>
      <c r="I6" s="329"/>
      <c r="J6" s="326"/>
      <c r="K6" s="327"/>
      <c r="L6" s="329"/>
      <c r="M6" s="329"/>
    </row>
    <row r="7" spans="1:13" s="203" customFormat="1" ht="9.75" customHeight="1">
      <c r="A7" s="330" t="s">
        <v>30</v>
      </c>
      <c r="B7" s="331">
        <v>2015</v>
      </c>
      <c r="C7" s="332">
        <v>2014</v>
      </c>
      <c r="D7" s="333" t="s">
        <v>31</v>
      </c>
      <c r="E7" s="333"/>
      <c r="F7" s="331">
        <v>2015</v>
      </c>
      <c r="G7" s="332">
        <v>2014</v>
      </c>
      <c r="H7" s="333" t="s">
        <v>31</v>
      </c>
      <c r="I7" s="333"/>
      <c r="J7" s="331">
        <v>2015</v>
      </c>
      <c r="K7" s="332">
        <v>2014</v>
      </c>
      <c r="L7" s="333" t="s">
        <v>31</v>
      </c>
      <c r="M7" s="333"/>
    </row>
    <row r="8" spans="1:13" s="203" customFormat="1" ht="9" customHeight="1">
      <c r="A8" s="330" t="s">
        <v>32</v>
      </c>
      <c r="B8" s="331"/>
      <c r="C8" s="334"/>
      <c r="D8" s="333" t="s">
        <v>354</v>
      </c>
      <c r="E8" s="333"/>
      <c r="F8" s="331"/>
      <c r="G8" s="334"/>
      <c r="H8" s="333" t="s">
        <v>354</v>
      </c>
      <c r="I8" s="333"/>
      <c r="J8" s="331"/>
      <c r="K8" s="334"/>
      <c r="L8" s="333" t="s">
        <v>354</v>
      </c>
      <c r="M8" s="333"/>
    </row>
    <row r="9" spans="1:13" s="203" customFormat="1" ht="1.5" customHeight="1">
      <c r="A9" s="325"/>
      <c r="B9" s="326"/>
      <c r="C9" s="327"/>
      <c r="D9" s="329"/>
      <c r="E9" s="329"/>
      <c r="F9" s="328"/>
      <c r="G9" s="326"/>
      <c r="H9" s="329"/>
      <c r="I9" s="329"/>
      <c r="J9" s="328"/>
      <c r="K9" s="326"/>
      <c r="L9" s="329"/>
      <c r="M9" s="329"/>
    </row>
    <row r="10" spans="1:13" s="203" customFormat="1" ht="3" customHeight="1">
      <c r="A10" s="325"/>
      <c r="B10" s="335"/>
      <c r="C10" s="336"/>
      <c r="D10" s="337"/>
      <c r="E10" s="337"/>
      <c r="F10" s="338"/>
      <c r="G10" s="335"/>
      <c r="H10" s="337"/>
      <c r="I10" s="337"/>
      <c r="J10" s="338"/>
      <c r="K10" s="335"/>
      <c r="L10" s="337"/>
      <c r="M10" s="339"/>
    </row>
    <row r="11" spans="1:13" s="203" customFormat="1" ht="9" customHeight="1">
      <c r="A11" s="340"/>
      <c r="B11" s="341" t="s">
        <v>3</v>
      </c>
      <c r="C11" s="342"/>
      <c r="D11" s="337" t="s">
        <v>2</v>
      </c>
      <c r="E11" s="337"/>
      <c r="F11" s="341" t="s">
        <v>3</v>
      </c>
      <c r="G11" s="337"/>
      <c r="H11" s="322" t="s">
        <v>2</v>
      </c>
      <c r="I11" s="337"/>
      <c r="J11" s="341" t="s">
        <v>3</v>
      </c>
      <c r="K11" s="342"/>
      <c r="L11" s="337" t="s">
        <v>2</v>
      </c>
      <c r="M11" s="323"/>
    </row>
    <row r="12" spans="1:13" s="203" customFormat="1" ht="9" customHeight="1">
      <c r="A12" s="343"/>
      <c r="B12" s="343"/>
      <c r="C12" s="343"/>
      <c r="D12" s="343"/>
      <c r="E12" s="343"/>
      <c r="F12" s="343"/>
      <c r="G12" s="343"/>
      <c r="H12" s="343"/>
      <c r="I12" s="343"/>
      <c r="J12" s="320"/>
      <c r="K12" s="320"/>
      <c r="L12" s="320"/>
      <c r="M12" s="320"/>
    </row>
    <row r="13" spans="1:13" s="203" customFormat="1" ht="9.75" customHeight="1">
      <c r="A13" s="344" t="s">
        <v>33</v>
      </c>
      <c r="B13" s="345"/>
      <c r="C13" s="345"/>
      <c r="D13" s="345"/>
      <c r="E13" s="345"/>
      <c r="F13" s="345"/>
      <c r="G13" s="345"/>
      <c r="H13" s="345"/>
      <c r="I13" s="345"/>
      <c r="J13" s="346"/>
      <c r="K13" s="346"/>
      <c r="L13" s="346"/>
      <c r="M13" s="346"/>
    </row>
    <row r="14" spans="1:13" s="203" customFormat="1" ht="8.4499999999999993" customHeight="1">
      <c r="A14" s="345" t="s">
        <v>34</v>
      </c>
      <c r="B14" s="347">
        <v>426600</v>
      </c>
      <c r="C14" s="347">
        <v>406000</v>
      </c>
      <c r="D14" s="307">
        <v>5.0793244027645983</v>
      </c>
      <c r="E14" s="308">
        <v>5.0793244027645983</v>
      </c>
      <c r="F14" s="347">
        <v>348900</v>
      </c>
      <c r="G14" s="347">
        <v>332700</v>
      </c>
      <c r="H14" s="307">
        <v>4.8772353644768174</v>
      </c>
      <c r="I14" s="308">
        <v>4.8772353644768174</v>
      </c>
      <c r="J14" s="347">
        <v>77700</v>
      </c>
      <c r="K14" s="347">
        <v>73300</v>
      </c>
      <c r="L14" s="307">
        <v>5.9969097970242586</v>
      </c>
      <c r="M14" s="308">
        <v>5.9969097970242586</v>
      </c>
    </row>
    <row r="15" spans="1:13" s="203" customFormat="1" ht="11.1" customHeight="1">
      <c r="A15" s="345" t="s">
        <v>81</v>
      </c>
      <c r="B15" s="347">
        <v>5600</v>
      </c>
      <c r="C15" s="347">
        <v>4400</v>
      </c>
      <c r="D15" s="307">
        <v>27.783921465541454</v>
      </c>
      <c r="E15" s="308">
        <v>27.783921465541454</v>
      </c>
      <c r="F15" s="347">
        <v>4900</v>
      </c>
      <c r="G15" s="347">
        <v>3200</v>
      </c>
      <c r="H15" s="307">
        <v>52.522394950562244</v>
      </c>
      <c r="I15" s="308">
        <v>52.522394950562244</v>
      </c>
      <c r="J15" s="347">
        <v>700</v>
      </c>
      <c r="K15" s="347">
        <v>1200</v>
      </c>
      <c r="L15" s="307">
        <v>-39.558854540086884</v>
      </c>
      <c r="M15" s="308">
        <v>-39.558854540086884</v>
      </c>
    </row>
    <row r="16" spans="1:13" s="203" customFormat="1" ht="11.1" customHeight="1">
      <c r="A16" s="345" t="s">
        <v>35</v>
      </c>
      <c r="B16" s="347">
        <v>432300</v>
      </c>
      <c r="C16" s="347">
        <v>410400</v>
      </c>
      <c r="D16" s="307">
        <v>5.3234547748789254</v>
      </c>
      <c r="E16" s="308">
        <v>5.3234547748789254</v>
      </c>
      <c r="F16" s="347">
        <v>353900</v>
      </c>
      <c r="G16" s="347">
        <v>335900</v>
      </c>
      <c r="H16" s="307">
        <v>5.3349497709965732</v>
      </c>
      <c r="I16" s="308">
        <v>5.3349497709965732</v>
      </c>
      <c r="J16" s="347">
        <v>78400</v>
      </c>
      <c r="K16" s="347">
        <v>74500</v>
      </c>
      <c r="L16" s="307">
        <v>5.2715945211999156</v>
      </c>
      <c r="M16" s="308">
        <v>5.2715945211999156</v>
      </c>
    </row>
    <row r="17" spans="1:13" s="203" customFormat="1" ht="14.25" customHeight="1">
      <c r="A17" s="345" t="s">
        <v>184</v>
      </c>
      <c r="B17" s="347">
        <v>135100</v>
      </c>
      <c r="C17" s="347">
        <v>135000</v>
      </c>
      <c r="D17" s="307">
        <v>6.6963402674318218E-2</v>
      </c>
      <c r="E17" s="308">
        <v>6.6963402674318218E-2</v>
      </c>
      <c r="F17" s="347">
        <v>103500</v>
      </c>
      <c r="G17" s="347">
        <v>102700</v>
      </c>
      <c r="H17" s="307">
        <v>0.77100112384700026</v>
      </c>
      <c r="I17" s="308">
        <v>0.77100112384700026</v>
      </c>
      <c r="J17" s="347">
        <v>31600</v>
      </c>
      <c r="K17" s="347">
        <v>32300</v>
      </c>
      <c r="L17" s="307">
        <v>-2.1695005037290827</v>
      </c>
      <c r="M17" s="308">
        <v>-2.1695005037290827</v>
      </c>
    </row>
    <row r="18" spans="1:13" s="203" customFormat="1" ht="2.25" customHeight="1">
      <c r="A18" s="345"/>
      <c r="B18" s="347"/>
      <c r="C18" s="362"/>
      <c r="D18" s="349">
        <v>0</v>
      </c>
      <c r="E18" s="349">
        <v>0</v>
      </c>
      <c r="F18" s="347"/>
      <c r="G18" s="347"/>
      <c r="H18" s="349">
        <v>0</v>
      </c>
      <c r="I18" s="349">
        <v>0</v>
      </c>
      <c r="J18" s="347"/>
      <c r="K18" s="347"/>
      <c r="L18" s="349">
        <v>0</v>
      </c>
      <c r="M18" s="349">
        <v>0</v>
      </c>
    </row>
    <row r="19" spans="1:13" s="203" customFormat="1" ht="14.25" customHeight="1">
      <c r="A19" s="345" t="s">
        <v>36</v>
      </c>
      <c r="B19" s="347">
        <v>567300</v>
      </c>
      <c r="C19" s="347">
        <v>545400</v>
      </c>
      <c r="D19" s="307">
        <v>4.0224641283974023</v>
      </c>
      <c r="E19" s="308">
        <v>4.0224641283974023</v>
      </c>
      <c r="F19" s="347">
        <v>457300</v>
      </c>
      <c r="G19" s="347">
        <v>438600</v>
      </c>
      <c r="H19" s="307">
        <v>4.2666578873288046</v>
      </c>
      <c r="I19" s="308">
        <v>4.2666578873288046</v>
      </c>
      <c r="J19" s="347">
        <v>110000</v>
      </c>
      <c r="K19" s="347">
        <v>106800</v>
      </c>
      <c r="L19" s="307">
        <v>3.0194345917471423</v>
      </c>
      <c r="M19" s="308">
        <v>3.0194345917471423</v>
      </c>
    </row>
    <row r="20" spans="1:13" s="203" customFormat="1" ht="11.1" customHeight="1">
      <c r="A20" s="345" t="s">
        <v>16</v>
      </c>
      <c r="B20" s="347">
        <v>144400</v>
      </c>
      <c r="C20" s="347">
        <v>140500</v>
      </c>
      <c r="D20" s="307">
        <v>2.7613298521523006</v>
      </c>
      <c r="E20" s="308">
        <v>2.7613298521523006</v>
      </c>
      <c r="F20" s="347">
        <v>99100</v>
      </c>
      <c r="G20" s="347">
        <v>96000</v>
      </c>
      <c r="H20" s="307">
        <v>3.2292876533971651</v>
      </c>
      <c r="I20" s="308">
        <v>3.2292876533971651</v>
      </c>
      <c r="J20" s="347">
        <v>45300</v>
      </c>
      <c r="K20" s="347">
        <v>44500</v>
      </c>
      <c r="L20" s="307">
        <v>1.7522194787552365</v>
      </c>
      <c r="M20" s="308">
        <v>1.7522194787552365</v>
      </c>
    </row>
    <row r="21" spans="1:13" s="203" customFormat="1" ht="11.1" customHeight="1">
      <c r="A21" s="345" t="s">
        <v>17</v>
      </c>
      <c r="B21" s="347">
        <v>44900</v>
      </c>
      <c r="C21" s="347">
        <v>36300</v>
      </c>
      <c r="D21" s="307">
        <v>23.493418434109742</v>
      </c>
      <c r="E21" s="308">
        <v>23.493418434109742</v>
      </c>
      <c r="F21" s="347">
        <v>32600</v>
      </c>
      <c r="G21" s="347">
        <v>25000</v>
      </c>
      <c r="H21" s="307">
        <v>30.307997301231978</v>
      </c>
      <c r="I21" s="308">
        <v>30.307997301231978</v>
      </c>
      <c r="J21" s="347">
        <v>12300</v>
      </c>
      <c r="K21" s="347">
        <v>11300</v>
      </c>
      <c r="L21" s="307">
        <v>8.4780285475457333</v>
      </c>
      <c r="M21" s="308">
        <v>8.4780285475457333</v>
      </c>
    </row>
    <row r="22" spans="1:13" s="203" customFormat="1" ht="11.1" customHeight="1">
      <c r="A22" s="345" t="s">
        <v>37</v>
      </c>
      <c r="B22" s="347">
        <v>189200</v>
      </c>
      <c r="C22" s="347">
        <v>176800</v>
      </c>
      <c r="D22" s="307">
        <v>7.020696776586874</v>
      </c>
      <c r="E22" s="308">
        <v>7.020696776586874</v>
      </c>
      <c r="F22" s="347">
        <v>131700</v>
      </c>
      <c r="G22" s="347">
        <v>121000</v>
      </c>
      <c r="H22" s="307">
        <v>8.8225936665740932</v>
      </c>
      <c r="I22" s="308">
        <v>8.8225936665740932</v>
      </c>
      <c r="J22" s="347">
        <v>57600</v>
      </c>
      <c r="K22" s="347">
        <v>55900</v>
      </c>
      <c r="L22" s="307">
        <v>3.1178637652446355</v>
      </c>
      <c r="M22" s="308">
        <v>3.1178637652446355</v>
      </c>
    </row>
    <row r="23" spans="1:13" s="203" customFormat="1" ht="11.1" customHeight="1">
      <c r="A23" s="345" t="s">
        <v>15</v>
      </c>
      <c r="B23" s="347">
        <v>82800</v>
      </c>
      <c r="C23" s="347">
        <v>79500</v>
      </c>
      <c r="D23" s="307">
        <v>4.0901087226425545</v>
      </c>
      <c r="E23" s="308">
        <v>4.0901087226425545</v>
      </c>
      <c r="F23" s="347">
        <v>38400</v>
      </c>
      <c r="G23" s="347">
        <v>40100</v>
      </c>
      <c r="H23" s="307">
        <v>-4.2007480466465381</v>
      </c>
      <c r="I23" s="308">
        <v>-4.2007480466465381</v>
      </c>
      <c r="J23" s="347">
        <v>44400</v>
      </c>
      <c r="K23" s="347">
        <v>39400</v>
      </c>
      <c r="L23" s="307">
        <v>12.518781303228494</v>
      </c>
      <c r="M23" s="308">
        <v>12.518781303228494</v>
      </c>
    </row>
    <row r="24" spans="1:13" s="203" customFormat="1" ht="11.1" customHeight="1">
      <c r="A24" s="345" t="s">
        <v>18</v>
      </c>
      <c r="B24" s="347">
        <v>9500</v>
      </c>
      <c r="C24" s="347">
        <v>9800</v>
      </c>
      <c r="D24" s="307">
        <v>-2.6210554478780921</v>
      </c>
      <c r="E24" s="308">
        <v>-2.6210554478780921</v>
      </c>
      <c r="F24" s="347">
        <v>6900</v>
      </c>
      <c r="G24" s="347">
        <v>6200</v>
      </c>
      <c r="H24" s="307">
        <v>10.269773882272617</v>
      </c>
      <c r="I24" s="308">
        <v>10.269773882272617</v>
      </c>
      <c r="J24" s="347">
        <v>2700</v>
      </c>
      <c r="K24" s="347">
        <v>3600</v>
      </c>
      <c r="L24" s="307">
        <v>-25.259854487116343</v>
      </c>
      <c r="M24" s="308">
        <v>-25.259854487116343</v>
      </c>
    </row>
    <row r="25" spans="1:13" s="203" customFormat="1" ht="11.1" customHeight="1">
      <c r="A25" s="345" t="s">
        <v>38</v>
      </c>
      <c r="B25" s="280">
        <v>800</v>
      </c>
      <c r="C25" s="280">
        <v>1400</v>
      </c>
      <c r="D25" s="307">
        <v>0</v>
      </c>
      <c r="E25" s="280">
        <v>-42.360520326622023</v>
      </c>
      <c r="F25" s="280">
        <v>600</v>
      </c>
      <c r="G25" s="280">
        <v>800</v>
      </c>
      <c r="H25" s="307">
        <v>0</v>
      </c>
      <c r="I25" s="280">
        <v>-31.146843728216822</v>
      </c>
      <c r="J25" s="280">
        <v>200</v>
      </c>
      <c r="K25" s="280">
        <v>500</v>
      </c>
      <c r="L25" s="348">
        <v>-60.306685826652547</v>
      </c>
      <c r="M25" s="280">
        <v>-60.306685826652547</v>
      </c>
    </row>
    <row r="26" spans="1:13" s="203" customFormat="1" ht="11.1" customHeight="1">
      <c r="A26" s="345" t="s">
        <v>218</v>
      </c>
      <c r="B26" s="347">
        <v>849700</v>
      </c>
      <c r="C26" s="347">
        <v>812900</v>
      </c>
      <c r="D26" s="307">
        <v>4.5227839227245994</v>
      </c>
      <c r="E26" s="308">
        <v>4.5227839227245994</v>
      </c>
      <c r="F26" s="347">
        <v>634800</v>
      </c>
      <c r="G26" s="347">
        <v>606800</v>
      </c>
      <c r="H26" s="307">
        <v>4.6278253965122502</v>
      </c>
      <c r="I26" s="308">
        <v>4.6278253965122502</v>
      </c>
      <c r="J26" s="347">
        <v>214800</v>
      </c>
      <c r="K26" s="347">
        <v>206200</v>
      </c>
      <c r="L26" s="307">
        <v>4.2136254084897047</v>
      </c>
      <c r="M26" s="308">
        <v>4.2136254084897047</v>
      </c>
    </row>
    <row r="27" spans="1:13" s="203" customFormat="1" ht="11.1" customHeight="1">
      <c r="A27" s="345" t="s">
        <v>39</v>
      </c>
      <c r="B27" s="347">
        <v>64500</v>
      </c>
      <c r="C27" s="347">
        <v>80900</v>
      </c>
      <c r="D27" s="307">
        <v>-20.315257630223456</v>
      </c>
      <c r="E27" s="308">
        <v>-20.315257630223456</v>
      </c>
      <c r="F27" s="347">
        <v>11300</v>
      </c>
      <c r="G27" s="347">
        <v>12600</v>
      </c>
      <c r="H27" s="307">
        <v>-10.636555863276826</v>
      </c>
      <c r="I27" s="308">
        <v>-10.636555863276826</v>
      </c>
      <c r="J27" s="347">
        <v>53200</v>
      </c>
      <c r="K27" s="347">
        <v>68300</v>
      </c>
      <c r="L27" s="307">
        <v>-22.106521454280866</v>
      </c>
      <c r="M27" s="308">
        <v>-22.106521454280866</v>
      </c>
    </row>
    <row r="28" spans="1:13" s="203" customFormat="1" ht="11.1" customHeight="1">
      <c r="A28" s="345" t="s">
        <v>185</v>
      </c>
      <c r="B28" s="347">
        <v>914200</v>
      </c>
      <c r="C28" s="347">
        <v>893900</v>
      </c>
      <c r="D28" s="307">
        <v>2.2735398762167165</v>
      </c>
      <c r="E28" s="308">
        <v>2.2735398762167165</v>
      </c>
      <c r="F28" s="347">
        <v>646100</v>
      </c>
      <c r="G28" s="347">
        <v>619400</v>
      </c>
      <c r="H28" s="307">
        <v>4.3162996715577719</v>
      </c>
      <c r="I28" s="308">
        <v>4.3162996715577719</v>
      </c>
      <c r="J28" s="347">
        <v>268100</v>
      </c>
      <c r="K28" s="347">
        <v>274500</v>
      </c>
      <c r="L28" s="307">
        <v>-2.3365596048958963</v>
      </c>
      <c r="M28" s="308">
        <v>-2.3365596048958963</v>
      </c>
    </row>
    <row r="29" spans="1:13" s="205" customFormat="1" ht="11.1" customHeight="1">
      <c r="A29" s="345" t="s">
        <v>321</v>
      </c>
      <c r="B29" s="280">
        <v>1100</v>
      </c>
      <c r="C29" s="280">
        <v>1200</v>
      </c>
      <c r="D29" s="349">
        <v>0</v>
      </c>
      <c r="E29" s="280">
        <v>-5.019683347372407</v>
      </c>
      <c r="F29" s="280">
        <v>900</v>
      </c>
      <c r="G29" s="280">
        <v>800</v>
      </c>
      <c r="H29" s="348">
        <v>11.480776458891569</v>
      </c>
      <c r="I29" s="280">
        <v>11.480776458891569</v>
      </c>
      <c r="J29" s="280">
        <v>200</v>
      </c>
      <c r="K29" s="280">
        <v>300</v>
      </c>
      <c r="L29" s="348">
        <v>-45.205964860475412</v>
      </c>
      <c r="M29" s="280">
        <v>-45.205964860475412</v>
      </c>
    </row>
    <row r="30" spans="1:13" s="203" customFormat="1" ht="12.75" customHeight="1">
      <c r="A30" s="350" t="s">
        <v>186</v>
      </c>
      <c r="B30" s="347"/>
      <c r="C30" s="347"/>
      <c r="D30" s="307"/>
      <c r="E30" s="308"/>
      <c r="F30" s="347"/>
      <c r="G30" s="347"/>
      <c r="H30" s="307"/>
      <c r="I30" s="308"/>
      <c r="J30" s="347"/>
      <c r="K30" s="347"/>
      <c r="L30" s="307"/>
      <c r="M30" s="308"/>
    </row>
    <row r="31" spans="1:13" s="203" customFormat="1" ht="12" customHeight="1">
      <c r="A31" s="345" t="s">
        <v>40</v>
      </c>
      <c r="B31" s="347">
        <v>35900</v>
      </c>
      <c r="C31" s="347">
        <v>33500</v>
      </c>
      <c r="D31" s="307">
        <v>7.4121894958631316</v>
      </c>
      <c r="E31" s="308">
        <v>7.4121894958631316</v>
      </c>
      <c r="F31" s="347">
        <v>26900</v>
      </c>
      <c r="G31" s="347">
        <v>26100</v>
      </c>
      <c r="H31" s="307">
        <v>3.3216720192123859</v>
      </c>
      <c r="I31" s="308">
        <v>3.3216720192123859</v>
      </c>
      <c r="J31" s="347">
        <v>9000</v>
      </c>
      <c r="K31" s="347">
        <v>7400</v>
      </c>
      <c r="L31" s="307">
        <v>21.873279805629892</v>
      </c>
      <c r="M31" s="308">
        <v>21.873279805629892</v>
      </c>
    </row>
    <row r="32" spans="1:13" s="203" customFormat="1" ht="12" customHeight="1">
      <c r="A32" s="345" t="s">
        <v>41</v>
      </c>
      <c r="B32" s="347">
        <v>70000</v>
      </c>
      <c r="C32" s="347">
        <v>71800</v>
      </c>
      <c r="D32" s="307">
        <v>-2.5711307146058573</v>
      </c>
      <c r="E32" s="308">
        <v>-2.5711307146058573</v>
      </c>
      <c r="F32" s="347">
        <v>37000</v>
      </c>
      <c r="G32" s="347">
        <v>39200</v>
      </c>
      <c r="H32" s="307">
        <v>-5.6275523066575346</v>
      </c>
      <c r="I32" s="308">
        <v>-5.6275523066575346</v>
      </c>
      <c r="J32" s="347">
        <v>33000</v>
      </c>
      <c r="K32" s="347">
        <v>32700</v>
      </c>
      <c r="L32" s="307">
        <v>1.0967781052260364</v>
      </c>
      <c r="M32" s="308">
        <v>1.0967781052260364</v>
      </c>
    </row>
    <row r="33" spans="1:13" s="203" customFormat="1" ht="3" customHeight="1">
      <c r="A33" s="345"/>
      <c r="B33" s="347"/>
      <c r="C33" s="347"/>
      <c r="D33" s="307">
        <v>0</v>
      </c>
      <c r="E33" s="308">
        <v>0</v>
      </c>
      <c r="F33" s="347"/>
      <c r="G33" s="347"/>
      <c r="H33" s="307">
        <v>0</v>
      </c>
      <c r="I33" s="308">
        <v>0</v>
      </c>
      <c r="J33" s="347"/>
      <c r="K33" s="347"/>
      <c r="L33" s="307">
        <v>0</v>
      </c>
      <c r="M33" s="308">
        <v>0</v>
      </c>
    </row>
    <row r="34" spans="1:13" s="203" customFormat="1" ht="12" customHeight="1">
      <c r="A34" s="345" t="s">
        <v>42</v>
      </c>
      <c r="B34" s="347">
        <v>105900</v>
      </c>
      <c r="C34" s="347">
        <v>105300</v>
      </c>
      <c r="D34" s="307">
        <v>0.60033976263717648</v>
      </c>
      <c r="E34" s="308">
        <v>0.60033976263717648</v>
      </c>
      <c r="F34" s="347">
        <v>63900</v>
      </c>
      <c r="G34" s="347">
        <v>65300</v>
      </c>
      <c r="H34" s="307">
        <v>-2.0521303500842976</v>
      </c>
      <c r="I34" s="308">
        <v>-2.0521303500842976</v>
      </c>
      <c r="J34" s="347">
        <v>42000</v>
      </c>
      <c r="K34" s="347">
        <v>40000</v>
      </c>
      <c r="L34" s="307">
        <v>4.9246880884328448</v>
      </c>
      <c r="M34" s="308">
        <v>4.9246880884328448</v>
      </c>
    </row>
    <row r="35" spans="1:13" s="207" customFormat="1" ht="12" customHeight="1">
      <c r="A35" s="345" t="s">
        <v>19</v>
      </c>
      <c r="B35" s="347">
        <v>87100</v>
      </c>
      <c r="C35" s="347">
        <v>101400</v>
      </c>
      <c r="D35" s="307">
        <v>-14.094036085611179</v>
      </c>
      <c r="E35" s="308">
        <v>-14.094036085611179</v>
      </c>
      <c r="F35" s="347">
        <v>84200</v>
      </c>
      <c r="G35" s="347">
        <v>98600</v>
      </c>
      <c r="H35" s="307">
        <v>-14.670540991014704</v>
      </c>
      <c r="I35" s="308">
        <v>-14.670540991014704</v>
      </c>
      <c r="J35" s="347">
        <v>3000</v>
      </c>
      <c r="K35" s="347">
        <v>2800</v>
      </c>
      <c r="L35" s="307">
        <v>6.1691042308130903</v>
      </c>
      <c r="M35" s="308">
        <v>6.1691042308130903</v>
      </c>
    </row>
    <row r="36" spans="1:13" s="203" customFormat="1" ht="2.25" customHeight="1">
      <c r="A36" s="345"/>
      <c r="B36" s="347"/>
      <c r="C36" s="347"/>
      <c r="D36" s="307"/>
      <c r="E36" s="308"/>
      <c r="F36" s="347"/>
      <c r="G36" s="347"/>
      <c r="H36" s="307"/>
      <c r="I36" s="308"/>
      <c r="J36" s="347"/>
      <c r="K36" s="347"/>
      <c r="L36" s="307"/>
      <c r="M36" s="308"/>
    </row>
    <row r="37" spans="1:13" s="205" customFormat="1" ht="12" customHeight="1">
      <c r="A37" s="345" t="s">
        <v>187</v>
      </c>
      <c r="B37" s="347">
        <v>600</v>
      </c>
      <c r="C37" s="347">
        <v>700</v>
      </c>
      <c r="D37" s="307">
        <v>-11.569343065693431</v>
      </c>
      <c r="E37" s="308">
        <v>-11.569343065693431</v>
      </c>
      <c r="F37" s="280">
        <v>500</v>
      </c>
      <c r="G37" s="347">
        <v>300</v>
      </c>
      <c r="H37" s="307">
        <v>69.659314486900712</v>
      </c>
      <c r="I37" s="280">
        <v>69.659314486900712</v>
      </c>
      <c r="J37" s="280">
        <v>100</v>
      </c>
      <c r="K37" s="347">
        <v>400</v>
      </c>
      <c r="L37" s="307">
        <v>-71.102228743454162</v>
      </c>
      <c r="M37" s="280">
        <v>-71.102228743454162</v>
      </c>
    </row>
    <row r="38" spans="1:13" s="203" customFormat="1" ht="12" customHeight="1">
      <c r="A38" s="345" t="s">
        <v>43</v>
      </c>
      <c r="B38" s="347">
        <v>193700</v>
      </c>
      <c r="C38" s="347">
        <v>207400</v>
      </c>
      <c r="D38" s="307">
        <v>-6.6259682852311244</v>
      </c>
      <c r="E38" s="308">
        <v>-6.6259682852311244</v>
      </c>
      <c r="F38" s="347">
        <v>148600</v>
      </c>
      <c r="G38" s="347">
        <v>164200</v>
      </c>
      <c r="H38" s="307">
        <v>-9.5057672707189056</v>
      </c>
      <c r="I38" s="308">
        <v>-9.5057672707189056</v>
      </c>
      <c r="J38" s="347">
        <v>45100</v>
      </c>
      <c r="K38" s="347">
        <v>43200</v>
      </c>
      <c r="L38" s="307">
        <v>4.3103330630956691</v>
      </c>
      <c r="M38" s="308">
        <v>4.3103330630956691</v>
      </c>
    </row>
    <row r="39" spans="1:13" s="203" customFormat="1" ht="12" customHeight="1">
      <c r="A39" s="350" t="s">
        <v>44</v>
      </c>
      <c r="B39" s="351">
        <v>0</v>
      </c>
      <c r="C39" s="351">
        <v>0</v>
      </c>
      <c r="D39" s="307">
        <v>0</v>
      </c>
      <c r="E39" s="308">
        <v>0</v>
      </c>
      <c r="F39" s="352">
        <v>0</v>
      </c>
      <c r="G39" s="352">
        <v>0</v>
      </c>
      <c r="H39" s="307">
        <v>0</v>
      </c>
      <c r="I39" s="308">
        <v>0</v>
      </c>
      <c r="J39" s="352">
        <v>0</v>
      </c>
      <c r="K39" s="352">
        <v>0</v>
      </c>
      <c r="L39" s="307">
        <v>0</v>
      </c>
      <c r="M39" s="308">
        <v>0</v>
      </c>
    </row>
    <row r="40" spans="1:13" s="203" customFormat="1" ht="11.1" customHeight="1">
      <c r="A40" s="345" t="s">
        <v>20</v>
      </c>
      <c r="B40" s="347">
        <v>2300</v>
      </c>
      <c r="C40" s="347">
        <v>1500</v>
      </c>
      <c r="D40" s="307">
        <v>48.496898990032008</v>
      </c>
      <c r="E40" s="308">
        <v>48.496898990032008</v>
      </c>
      <c r="F40" s="280">
        <v>2100</v>
      </c>
      <c r="G40" s="280">
        <v>1500</v>
      </c>
      <c r="H40" s="348">
        <v>41.084391094529394</v>
      </c>
      <c r="I40" s="280">
        <v>41.084391094529394</v>
      </c>
      <c r="J40" s="280">
        <v>200</v>
      </c>
      <c r="K40" s="280">
        <v>0</v>
      </c>
      <c r="L40" s="348">
        <v>327.41607324516781</v>
      </c>
      <c r="M40" s="280">
        <v>327.41607324516781</v>
      </c>
    </row>
    <row r="41" spans="1:13" s="203" customFormat="1" ht="11.1" customHeight="1">
      <c r="A41" s="345" t="s">
        <v>21</v>
      </c>
      <c r="B41" s="347">
        <v>4300</v>
      </c>
      <c r="C41" s="347">
        <v>2200</v>
      </c>
      <c r="D41" s="307">
        <v>97.215325558171713</v>
      </c>
      <c r="E41" s="308">
        <v>97.215325558171713</v>
      </c>
      <c r="F41" s="280">
        <v>3400</v>
      </c>
      <c r="G41" s="280">
        <v>2000</v>
      </c>
      <c r="H41" s="348">
        <v>71.936070447139116</v>
      </c>
      <c r="I41" s="280">
        <v>71.936070447139116</v>
      </c>
      <c r="J41" s="280">
        <v>900</v>
      </c>
      <c r="K41" s="280">
        <v>200</v>
      </c>
      <c r="L41" s="348">
        <v>316.94192860948317</v>
      </c>
      <c r="M41" s="280">
        <v>316.94192860948317</v>
      </c>
    </row>
    <row r="42" spans="1:13" s="203" customFormat="1" ht="11.1" customHeight="1">
      <c r="A42" s="353" t="s">
        <v>203</v>
      </c>
      <c r="B42" s="347">
        <v>800</v>
      </c>
      <c r="C42" s="347">
        <v>700</v>
      </c>
      <c r="D42" s="307">
        <v>9.1733355447747726</v>
      </c>
      <c r="E42" s="308">
        <v>9.1733355447747726</v>
      </c>
      <c r="F42" s="280">
        <v>700</v>
      </c>
      <c r="G42" s="280">
        <v>700</v>
      </c>
      <c r="H42" s="348">
        <v>11.261104994042142</v>
      </c>
      <c r="I42" s="280">
        <v>11.261104994042142</v>
      </c>
      <c r="J42" s="280">
        <v>100</v>
      </c>
      <c r="K42" s="280">
        <v>100</v>
      </c>
      <c r="L42" s="348">
        <v>-13.697951090548585</v>
      </c>
      <c r="M42" s="280">
        <v>-13.697951090548585</v>
      </c>
    </row>
    <row r="43" spans="1:13" s="203" customFormat="1" ht="11.1" customHeight="1">
      <c r="A43" s="354" t="s">
        <v>188</v>
      </c>
      <c r="B43" s="347">
        <v>2800</v>
      </c>
      <c r="C43" s="347">
        <v>1400</v>
      </c>
      <c r="D43" s="307">
        <v>99.810685290885175</v>
      </c>
      <c r="E43" s="308">
        <v>99.810685290885175</v>
      </c>
      <c r="F43" s="280">
        <v>2700</v>
      </c>
      <c r="G43" s="280">
        <v>1300</v>
      </c>
      <c r="H43" s="348">
        <v>110.12062186575412</v>
      </c>
      <c r="I43" s="280">
        <v>110.12062186575412</v>
      </c>
      <c r="J43" s="280">
        <v>100</v>
      </c>
      <c r="K43" s="280">
        <v>100</v>
      </c>
      <c r="L43" s="348">
        <v>3.2985600940345989</v>
      </c>
      <c r="M43" s="280">
        <v>3.2985600940345989</v>
      </c>
    </row>
    <row r="44" spans="1:13" s="203" customFormat="1" ht="11.1" customHeight="1">
      <c r="A44" s="345" t="s">
        <v>45</v>
      </c>
      <c r="B44" s="347">
        <v>10200</v>
      </c>
      <c r="C44" s="347">
        <v>5800</v>
      </c>
      <c r="D44" s="307">
        <v>74.247310538166545</v>
      </c>
      <c r="E44" s="308">
        <v>74.247310538166545</v>
      </c>
      <c r="F44" s="347">
        <v>8900</v>
      </c>
      <c r="G44" s="347">
        <v>5400</v>
      </c>
      <c r="H44" s="307">
        <v>65.011331202298237</v>
      </c>
      <c r="I44" s="308">
        <v>65.011331202298237</v>
      </c>
      <c r="J44" s="347">
        <v>1300</v>
      </c>
      <c r="K44" s="347">
        <v>500</v>
      </c>
      <c r="L44" s="307">
        <v>181.877710320902</v>
      </c>
      <c r="M44" s="308">
        <v>181.877710320902</v>
      </c>
    </row>
    <row r="45" spans="1:13" s="205" customFormat="1" ht="11.1" customHeight="1">
      <c r="A45" s="350" t="s">
        <v>46</v>
      </c>
      <c r="B45" s="351"/>
      <c r="C45" s="351"/>
      <c r="D45" s="307"/>
      <c r="E45" s="308"/>
      <c r="F45" s="352"/>
      <c r="G45" s="352"/>
      <c r="H45" s="307"/>
      <c r="I45" s="308"/>
      <c r="J45" s="352"/>
      <c r="K45" s="352"/>
      <c r="L45" s="307"/>
      <c r="M45" s="308"/>
    </row>
    <row r="46" spans="1:13" s="203" customFormat="1" ht="9" customHeight="1">
      <c r="A46" s="345" t="s">
        <v>47</v>
      </c>
      <c r="B46" s="347">
        <v>20600</v>
      </c>
      <c r="C46" s="347">
        <v>21900</v>
      </c>
      <c r="D46" s="307">
        <v>-5.8361924228045865</v>
      </c>
      <c r="E46" s="308">
        <v>-5.8361924228045865</v>
      </c>
      <c r="F46" s="347">
        <v>13700</v>
      </c>
      <c r="G46" s="347">
        <v>14400</v>
      </c>
      <c r="H46" s="307">
        <v>-4.9804060042095983</v>
      </c>
      <c r="I46" s="308">
        <v>-4.9804060042095983</v>
      </c>
      <c r="J46" s="347">
        <v>6900</v>
      </c>
      <c r="K46" s="347">
        <v>7500</v>
      </c>
      <c r="L46" s="307">
        <v>-7.4896992722602818</v>
      </c>
      <c r="M46" s="308">
        <v>-7.4896992722602818</v>
      </c>
    </row>
    <row r="47" spans="1:13" s="203" customFormat="1" ht="11.1" customHeight="1">
      <c r="A47" s="345" t="s">
        <v>189</v>
      </c>
      <c r="B47" s="347">
        <v>800</v>
      </c>
      <c r="C47" s="347">
        <v>900</v>
      </c>
      <c r="D47" s="307">
        <v>-3.7028878815630861</v>
      </c>
      <c r="E47" s="308">
        <v>-3.7028878815630861</v>
      </c>
      <c r="F47" s="280">
        <v>500</v>
      </c>
      <c r="G47" s="280">
        <v>600</v>
      </c>
      <c r="H47" s="307">
        <v>0</v>
      </c>
      <c r="I47" s="280">
        <v>-20.805918463717717</v>
      </c>
      <c r="J47" s="280">
        <v>300</v>
      </c>
      <c r="K47" s="280">
        <v>200</v>
      </c>
      <c r="L47" s="307">
        <v>0</v>
      </c>
      <c r="M47" s="280">
        <v>44.106129273551119</v>
      </c>
    </row>
    <row r="48" spans="1:13" s="203" customFormat="1" ht="11.1" customHeight="1">
      <c r="A48" s="345" t="s">
        <v>48</v>
      </c>
      <c r="B48" s="347">
        <v>21500</v>
      </c>
      <c r="C48" s="347">
        <v>22800</v>
      </c>
      <c r="D48" s="307">
        <v>-5.7554177894971019</v>
      </c>
      <c r="E48" s="308">
        <v>-5.7554177894971019</v>
      </c>
      <c r="F48" s="347">
        <v>14200</v>
      </c>
      <c r="G48" s="347">
        <v>15100</v>
      </c>
      <c r="H48" s="307">
        <v>-5.6471797592598705</v>
      </c>
      <c r="I48" s="308">
        <v>-5.6471797592598705</v>
      </c>
      <c r="J48" s="347">
        <v>7200</v>
      </c>
      <c r="K48" s="347">
        <v>7700</v>
      </c>
      <c r="L48" s="307">
        <v>-5.967306591262286</v>
      </c>
      <c r="M48" s="308">
        <v>-5.967306591262286</v>
      </c>
    </row>
    <row r="49" spans="1:13" s="205" customFormat="1" ht="11.1" customHeight="1">
      <c r="A49" s="350" t="s">
        <v>190</v>
      </c>
      <c r="B49" s="351"/>
      <c r="C49" s="351"/>
      <c r="D49" s="307"/>
      <c r="E49" s="308"/>
      <c r="F49" s="352"/>
      <c r="G49" s="352"/>
      <c r="H49" s="307"/>
      <c r="I49" s="308"/>
      <c r="J49" s="352"/>
      <c r="K49" s="352"/>
      <c r="L49" s="307"/>
      <c r="M49" s="308"/>
    </row>
    <row r="50" spans="1:13" s="203" customFormat="1" ht="9" customHeight="1">
      <c r="A50" s="345" t="s">
        <v>22</v>
      </c>
      <c r="B50" s="347">
        <v>118800</v>
      </c>
      <c r="C50" s="347">
        <v>127100</v>
      </c>
      <c r="D50" s="307">
        <v>-6.52660266424067</v>
      </c>
      <c r="E50" s="308">
        <v>-6.52660266424067</v>
      </c>
      <c r="F50" s="347">
        <v>103200</v>
      </c>
      <c r="G50" s="347">
        <v>112300</v>
      </c>
      <c r="H50" s="307">
        <v>-8.1196875360924707</v>
      </c>
      <c r="I50" s="308">
        <v>-8.1196875360924707</v>
      </c>
      <c r="J50" s="347">
        <v>15600</v>
      </c>
      <c r="K50" s="347">
        <v>14800</v>
      </c>
      <c r="L50" s="307">
        <v>5.5861023487967572</v>
      </c>
      <c r="M50" s="308">
        <v>5.5861023487967572</v>
      </c>
    </row>
    <row r="51" spans="1:13" s="203" customFormat="1" ht="11.1" customHeight="1">
      <c r="A51" s="345" t="s">
        <v>49</v>
      </c>
      <c r="B51" s="280">
        <v>500</v>
      </c>
      <c r="C51" s="280">
        <v>400</v>
      </c>
      <c r="D51" s="348">
        <v>41.649321565011206</v>
      </c>
      <c r="E51" s="280">
        <v>41.649321565011206</v>
      </c>
      <c r="F51" s="280">
        <v>300</v>
      </c>
      <c r="G51" s="280">
        <v>200</v>
      </c>
      <c r="H51" s="348">
        <v>43.163861216076924</v>
      </c>
      <c r="I51" s="280">
        <v>43.163861216076924</v>
      </c>
      <c r="J51" s="280">
        <v>300</v>
      </c>
      <c r="K51" s="280">
        <v>200</v>
      </c>
      <c r="L51" s="348">
        <v>40.358241007369799</v>
      </c>
      <c r="M51" s="280">
        <v>40.358241007369799</v>
      </c>
    </row>
    <row r="52" spans="1:13" s="203" customFormat="1" ht="11.1" customHeight="1">
      <c r="A52" s="345" t="s">
        <v>50</v>
      </c>
      <c r="B52" s="280">
        <v>119300</v>
      </c>
      <c r="C52" s="280">
        <v>127400</v>
      </c>
      <c r="D52" s="348">
        <v>-6.3831306422676306</v>
      </c>
      <c r="E52" s="280">
        <v>-6.3831306422676306</v>
      </c>
      <c r="F52" s="280">
        <v>103400</v>
      </c>
      <c r="G52" s="280">
        <v>112500</v>
      </c>
      <c r="H52" s="348">
        <v>-8.0400490535201214</v>
      </c>
      <c r="I52" s="280">
        <v>-8.0400490535201214</v>
      </c>
      <c r="J52" s="280">
        <v>15900</v>
      </c>
      <c r="K52" s="280">
        <v>15000</v>
      </c>
      <c r="L52" s="348">
        <v>6.061872853863008</v>
      </c>
      <c r="M52" s="280">
        <v>6.061872853863008</v>
      </c>
    </row>
    <row r="53" spans="1:13" s="203" customFormat="1" ht="11.1" customHeight="1">
      <c r="A53" s="345" t="s">
        <v>191</v>
      </c>
      <c r="B53" s="280">
        <v>0</v>
      </c>
      <c r="C53" s="280">
        <v>200</v>
      </c>
      <c r="D53" s="348">
        <v>-100</v>
      </c>
      <c r="E53" s="280">
        <v>-100</v>
      </c>
      <c r="F53" s="280">
        <v>0</v>
      </c>
      <c r="G53" s="280">
        <v>200</v>
      </c>
      <c r="H53" s="348">
        <v>-100</v>
      </c>
      <c r="I53" s="280">
        <v>-100</v>
      </c>
      <c r="J53" s="280">
        <v>0</v>
      </c>
      <c r="K53" s="280">
        <v>0</v>
      </c>
      <c r="L53" s="348" t="s">
        <v>320</v>
      </c>
      <c r="M53" s="306" t="s">
        <v>322</v>
      </c>
    </row>
    <row r="54" spans="1:13" s="203" customFormat="1" ht="11.1" customHeight="1">
      <c r="A54" s="345" t="s">
        <v>51</v>
      </c>
      <c r="B54" s="280">
        <v>600</v>
      </c>
      <c r="C54" s="280">
        <v>600</v>
      </c>
      <c r="D54" s="348">
        <v>-0.60959999999998615</v>
      </c>
      <c r="E54" s="280">
        <v>-0.60959999999998615</v>
      </c>
      <c r="F54" s="280">
        <v>600</v>
      </c>
      <c r="G54" s="280">
        <v>600</v>
      </c>
      <c r="H54" s="348">
        <v>-8.4081711623107509</v>
      </c>
      <c r="I54" s="280">
        <v>-8.4081711623107509</v>
      </c>
      <c r="J54" s="280">
        <v>100</v>
      </c>
      <c r="K54" s="280">
        <v>0</v>
      </c>
      <c r="L54" s="348">
        <v>1013.4171907756813</v>
      </c>
      <c r="M54" s="306">
        <v>1013.4171907756813</v>
      </c>
    </row>
    <row r="55" spans="1:13" s="203" customFormat="1" ht="11.1" customHeight="1">
      <c r="A55" s="345" t="s">
        <v>52</v>
      </c>
      <c r="B55" s="280">
        <v>200</v>
      </c>
      <c r="C55" s="280">
        <v>100</v>
      </c>
      <c r="D55" s="348">
        <v>164.47591195936593</v>
      </c>
      <c r="E55" s="280">
        <v>164.47591195936593</v>
      </c>
      <c r="F55" s="280">
        <v>200</v>
      </c>
      <c r="G55" s="280">
        <v>100</v>
      </c>
      <c r="H55" s="348">
        <v>160.23069207622871</v>
      </c>
      <c r="I55" s="280">
        <v>160.23069207622871</v>
      </c>
      <c r="J55" s="280">
        <v>0</v>
      </c>
      <c r="K55" s="280">
        <v>0</v>
      </c>
      <c r="L55" s="348">
        <v>213.78640776699029</v>
      </c>
      <c r="M55" s="280">
        <v>213.78640776699029</v>
      </c>
    </row>
    <row r="56" spans="1:13" s="203" customFormat="1" ht="11.1" customHeight="1">
      <c r="A56" s="345" t="s">
        <v>53</v>
      </c>
      <c r="B56" s="280">
        <v>2900</v>
      </c>
      <c r="C56" s="347">
        <v>3400</v>
      </c>
      <c r="D56" s="348">
        <v>-12.778716920036658</v>
      </c>
      <c r="E56" s="280">
        <v>-12.778716920036658</v>
      </c>
      <c r="F56" s="280">
        <v>2400</v>
      </c>
      <c r="G56" s="280">
        <v>2800</v>
      </c>
      <c r="H56" s="348">
        <v>-14.897269308832264</v>
      </c>
      <c r="I56" s="280">
        <v>-14.897269308832264</v>
      </c>
      <c r="J56" s="280">
        <v>500</v>
      </c>
      <c r="K56" s="280">
        <v>500</v>
      </c>
      <c r="L56" s="348">
        <v>-1.1330896997118884</v>
      </c>
      <c r="M56" s="280">
        <v>-1.1330896997118884</v>
      </c>
    </row>
    <row r="57" spans="1:13" s="203" customFormat="1" ht="11.1" customHeight="1">
      <c r="A57" s="345" t="s">
        <v>192</v>
      </c>
      <c r="B57" s="280">
        <v>3200</v>
      </c>
      <c r="C57" s="347">
        <v>800</v>
      </c>
      <c r="D57" s="307">
        <v>311.19879456532982</v>
      </c>
      <c r="E57" s="280">
        <v>311.19879456532982</v>
      </c>
      <c r="F57" s="280">
        <v>1500</v>
      </c>
      <c r="G57" s="280">
        <v>400</v>
      </c>
      <c r="H57" s="348">
        <v>272.07739307535826</v>
      </c>
      <c r="I57" s="280">
        <v>272.07739307535826</v>
      </c>
      <c r="J57" s="280">
        <v>1800</v>
      </c>
      <c r="K57" s="280">
        <v>400</v>
      </c>
      <c r="L57" s="348">
        <v>350.56876409100317</v>
      </c>
      <c r="M57" s="280">
        <v>350.56876409100317</v>
      </c>
    </row>
    <row r="58" spans="1:13" s="203" customFormat="1" ht="11.1" customHeight="1">
      <c r="A58" s="345" t="s">
        <v>193</v>
      </c>
      <c r="B58" s="347">
        <v>126300</v>
      </c>
      <c r="C58" s="347">
        <v>132500</v>
      </c>
      <c r="D58" s="307">
        <v>-4.6767565035673471</v>
      </c>
      <c r="E58" s="308">
        <v>-4.6767565035673471</v>
      </c>
      <c r="F58" s="347">
        <v>108000</v>
      </c>
      <c r="G58" s="347">
        <v>116600</v>
      </c>
      <c r="H58" s="307">
        <v>-7.3130226654740369</v>
      </c>
      <c r="I58" s="308">
        <v>-7.3130226654740369</v>
      </c>
      <c r="J58" s="347">
        <v>18200</v>
      </c>
      <c r="K58" s="347">
        <v>15900</v>
      </c>
      <c r="L58" s="307">
        <v>14.658768348079775</v>
      </c>
      <c r="M58" s="308">
        <v>14.658768348079775</v>
      </c>
    </row>
    <row r="59" spans="1:13" s="205" customFormat="1" ht="11.1" customHeight="1">
      <c r="A59" s="350" t="s">
        <v>194</v>
      </c>
      <c r="B59" s="351"/>
      <c r="C59" s="351"/>
      <c r="D59" s="307"/>
      <c r="E59" s="308"/>
      <c r="F59" s="352"/>
      <c r="G59" s="352"/>
      <c r="H59" s="307"/>
      <c r="I59" s="308"/>
      <c r="J59" s="352"/>
      <c r="K59" s="352"/>
      <c r="L59" s="307"/>
      <c r="M59" s="308"/>
    </row>
    <row r="60" spans="1:13" s="203" customFormat="1" ht="9" customHeight="1">
      <c r="A60" s="345" t="s">
        <v>323</v>
      </c>
      <c r="B60" s="347">
        <v>3300</v>
      </c>
      <c r="C60" s="280">
        <v>2600</v>
      </c>
      <c r="D60" s="348">
        <v>29.734562551713026</v>
      </c>
      <c r="E60" s="280">
        <v>29.734562551713026</v>
      </c>
      <c r="F60" s="280">
        <v>2100</v>
      </c>
      <c r="G60" s="280">
        <v>1800</v>
      </c>
      <c r="H60" s="307">
        <v>15.940344227251686</v>
      </c>
      <c r="I60" s="280">
        <v>15.940344227251686</v>
      </c>
      <c r="J60" s="280">
        <v>1200</v>
      </c>
      <c r="K60" s="280">
        <v>700</v>
      </c>
      <c r="L60" s="307">
        <v>63.797020610842793</v>
      </c>
      <c r="M60" s="280">
        <v>63.797020610842793</v>
      </c>
    </row>
    <row r="61" spans="1:13" s="203" customFormat="1" ht="11.1" customHeight="1">
      <c r="A61" s="345" t="s">
        <v>195</v>
      </c>
      <c r="B61" s="347">
        <v>9000</v>
      </c>
      <c r="C61" s="347">
        <v>8000</v>
      </c>
      <c r="D61" s="307">
        <v>11.936469790492922</v>
      </c>
      <c r="E61" s="308">
        <v>11.936469790492922</v>
      </c>
      <c r="F61" s="347">
        <v>6100</v>
      </c>
      <c r="G61" s="347">
        <v>5700</v>
      </c>
      <c r="H61" s="307">
        <v>6.4596775322257827</v>
      </c>
      <c r="I61" s="308">
        <v>6.4596775322257827</v>
      </c>
      <c r="J61" s="280">
        <v>2900</v>
      </c>
      <c r="K61" s="280">
        <v>2300</v>
      </c>
      <c r="L61" s="307">
        <v>0</v>
      </c>
      <c r="M61" s="280">
        <v>25.507647222029561</v>
      </c>
    </row>
    <row r="62" spans="1:13" s="203" customFormat="1" ht="11.1" customHeight="1">
      <c r="A62" s="345" t="s">
        <v>54</v>
      </c>
      <c r="B62" s="347">
        <v>57300</v>
      </c>
      <c r="C62" s="347">
        <v>56800</v>
      </c>
      <c r="D62" s="307">
        <v>0.91869330047109088</v>
      </c>
      <c r="E62" s="308">
        <v>0.91869330047109088</v>
      </c>
      <c r="F62" s="347">
        <v>22100</v>
      </c>
      <c r="G62" s="347">
        <v>24400</v>
      </c>
      <c r="H62" s="307">
        <v>-9.2559535409440059</v>
      </c>
      <c r="I62" s="308">
        <v>-9.2559535409440059</v>
      </c>
      <c r="J62" s="347">
        <v>35200</v>
      </c>
      <c r="K62" s="347">
        <v>32400</v>
      </c>
      <c r="L62" s="307">
        <v>8.5719434939538957</v>
      </c>
      <c r="M62" s="308">
        <v>8.5719434939538957</v>
      </c>
    </row>
    <row r="63" spans="1:13" s="203" customFormat="1" ht="11.1" customHeight="1">
      <c r="A63" s="345" t="s">
        <v>24</v>
      </c>
      <c r="B63" s="347">
        <v>520100</v>
      </c>
      <c r="C63" s="347">
        <v>522900</v>
      </c>
      <c r="D63" s="307">
        <v>-0.54111015678469698</v>
      </c>
      <c r="E63" s="308">
        <v>-0.54111015678469698</v>
      </c>
      <c r="F63" s="347">
        <v>296100</v>
      </c>
      <c r="G63" s="347">
        <v>300600</v>
      </c>
      <c r="H63" s="307">
        <v>-1.4903759822797298</v>
      </c>
      <c r="I63" s="308">
        <v>-1.4903759822797298</v>
      </c>
      <c r="J63" s="347">
        <v>223900</v>
      </c>
      <c r="K63" s="347">
        <v>222300</v>
      </c>
      <c r="L63" s="307">
        <v>0.74264404367112036</v>
      </c>
      <c r="M63" s="308">
        <v>0.74264404367112036</v>
      </c>
    </row>
    <row r="64" spans="1:13" s="203" customFormat="1" ht="11.1" customHeight="1">
      <c r="A64" s="345" t="s">
        <v>196</v>
      </c>
      <c r="B64" s="280">
        <v>400</v>
      </c>
      <c r="C64" s="347">
        <v>6400</v>
      </c>
      <c r="D64" s="307">
        <v>-93.513502460140685</v>
      </c>
      <c r="E64" s="308">
        <v>-93.513502460140685</v>
      </c>
      <c r="F64" s="280">
        <v>300</v>
      </c>
      <c r="G64" s="280">
        <v>3700</v>
      </c>
      <c r="H64" s="307">
        <v>0</v>
      </c>
      <c r="I64" s="280">
        <v>-92.194547844700764</v>
      </c>
      <c r="J64" s="280">
        <v>100</v>
      </c>
      <c r="K64" s="280">
        <v>2700</v>
      </c>
      <c r="L64" s="307">
        <v>0</v>
      </c>
      <c r="M64" s="280">
        <v>-95.35542093735981</v>
      </c>
    </row>
    <row r="65" spans="1:13" s="203" customFormat="1" ht="11.1" customHeight="1">
      <c r="A65" s="345" t="s">
        <v>197</v>
      </c>
      <c r="B65" s="347">
        <v>590100</v>
      </c>
      <c r="C65" s="347">
        <v>596600</v>
      </c>
      <c r="D65" s="307">
        <v>-1.0956900204161286</v>
      </c>
      <c r="E65" s="308">
        <v>-1.0956900204161286</v>
      </c>
      <c r="F65" s="347">
        <v>326700</v>
      </c>
      <c r="G65" s="347">
        <v>336200</v>
      </c>
      <c r="H65" s="307">
        <v>-2.8234979616864564</v>
      </c>
      <c r="I65" s="308">
        <v>-2.8234979616864564</v>
      </c>
      <c r="J65" s="347">
        <v>263300</v>
      </c>
      <c r="K65" s="347">
        <v>260400</v>
      </c>
      <c r="L65" s="307">
        <v>1.1353390530357501</v>
      </c>
      <c r="M65" s="308">
        <v>1.1353390530357501</v>
      </c>
    </row>
    <row r="66" spans="1:13" s="203" customFormat="1" ht="13.7" customHeight="1">
      <c r="A66" s="345" t="s">
        <v>324</v>
      </c>
      <c r="B66" s="280">
        <v>1700</v>
      </c>
      <c r="C66" s="280">
        <v>800</v>
      </c>
      <c r="D66" s="348">
        <v>108.57282502457289</v>
      </c>
      <c r="E66" s="280">
        <v>108.57282502457289</v>
      </c>
      <c r="F66" s="280">
        <v>1200</v>
      </c>
      <c r="G66" s="280">
        <v>700</v>
      </c>
      <c r="H66" s="348">
        <v>78.881692573546701</v>
      </c>
      <c r="I66" s="280">
        <v>78.881692573546701</v>
      </c>
      <c r="J66" s="280">
        <v>500</v>
      </c>
      <c r="K66" s="280">
        <v>100</v>
      </c>
      <c r="L66" s="348">
        <v>275.47734627829954</v>
      </c>
      <c r="M66" s="280">
        <v>275.47734627829954</v>
      </c>
    </row>
    <row r="67" spans="1:13" s="203" customFormat="1" ht="11.25">
      <c r="A67" s="350" t="s">
        <v>55</v>
      </c>
      <c r="B67" s="347">
        <v>40500</v>
      </c>
      <c r="C67" s="347">
        <v>24600</v>
      </c>
      <c r="D67" s="307">
        <v>64.795687530873579</v>
      </c>
      <c r="E67" s="308">
        <v>64.795687530873579</v>
      </c>
      <c r="F67" s="280">
        <v>36200</v>
      </c>
      <c r="G67" s="280">
        <v>22500</v>
      </c>
      <c r="H67" s="348">
        <v>61.354146019896604</v>
      </c>
      <c r="I67" s="280">
        <v>61.354146019896604</v>
      </c>
      <c r="J67" s="280">
        <v>4200</v>
      </c>
      <c r="K67" s="280">
        <v>2100</v>
      </c>
      <c r="L67" s="348">
        <v>101.50661370633628</v>
      </c>
      <c r="M67" s="280">
        <v>101.50661370633628</v>
      </c>
    </row>
    <row r="68" spans="1:13" s="203" customFormat="1" ht="2.25" customHeight="1">
      <c r="A68" s="363"/>
      <c r="B68" s="363"/>
      <c r="C68" s="363"/>
      <c r="D68" s="363">
        <v>0</v>
      </c>
      <c r="E68" s="363">
        <v>0</v>
      </c>
      <c r="F68" s="363"/>
      <c r="G68" s="363"/>
      <c r="H68" s="363">
        <v>0</v>
      </c>
      <c r="I68" s="363">
        <v>0</v>
      </c>
      <c r="J68" s="363"/>
      <c r="K68" s="363"/>
      <c r="L68" s="363">
        <v>0</v>
      </c>
      <c r="M68" s="363">
        <v>0</v>
      </c>
    </row>
    <row r="69" spans="1:13" s="203" customFormat="1" ht="11.25">
      <c r="A69" s="350" t="s">
        <v>56</v>
      </c>
      <c r="B69" s="347">
        <v>1899100</v>
      </c>
      <c r="C69" s="347">
        <v>1885500</v>
      </c>
      <c r="D69" s="307">
        <v>0.72186935992328927</v>
      </c>
      <c r="E69" s="308">
        <v>0.72186935992328927</v>
      </c>
      <c r="F69" s="347">
        <v>1291000</v>
      </c>
      <c r="G69" s="347">
        <v>1280800</v>
      </c>
      <c r="H69" s="307">
        <v>0.79415519937002443</v>
      </c>
      <c r="I69" s="308">
        <v>0.79415519937002443</v>
      </c>
      <c r="J69" s="347">
        <v>608100</v>
      </c>
      <c r="K69" s="347">
        <v>604700</v>
      </c>
      <c r="L69" s="307">
        <v>0.5687639225473049</v>
      </c>
      <c r="M69" s="308">
        <v>0.5687639225473049</v>
      </c>
    </row>
    <row r="70" spans="1:13" s="208" customFormat="1" ht="11.1" customHeight="1">
      <c r="A70" s="353" t="s">
        <v>57</v>
      </c>
      <c r="B70" s="280">
        <v>100</v>
      </c>
      <c r="C70" s="347">
        <v>100</v>
      </c>
      <c r="D70" s="348">
        <v>-17.76563276314856</v>
      </c>
      <c r="E70" s="280">
        <v>-17.76563276314856</v>
      </c>
      <c r="F70" s="280">
        <v>100</v>
      </c>
      <c r="G70" s="280">
        <v>100</v>
      </c>
      <c r="H70" s="348">
        <v>23.839250877877504</v>
      </c>
      <c r="I70" s="280">
        <v>23.839250877877504</v>
      </c>
      <c r="J70" s="280">
        <v>100</v>
      </c>
      <c r="K70" s="280">
        <v>100</v>
      </c>
      <c r="L70" s="348">
        <v>-41.559745620885856</v>
      </c>
      <c r="M70" s="280">
        <v>-41.559745620885856</v>
      </c>
    </row>
    <row r="71" spans="1:13" s="203" customFormat="1" ht="11.1" customHeight="1">
      <c r="A71" s="345" t="s">
        <v>325</v>
      </c>
      <c r="B71" s="355">
        <v>12000</v>
      </c>
      <c r="C71" s="347">
        <v>12200</v>
      </c>
      <c r="D71" s="307">
        <v>-1.615695467720073</v>
      </c>
      <c r="E71" s="308">
        <v>-1.615695467720073</v>
      </c>
      <c r="F71" s="355">
        <v>11600</v>
      </c>
      <c r="G71" s="355">
        <v>11700</v>
      </c>
      <c r="H71" s="307">
        <v>-0.93396183725550941</v>
      </c>
      <c r="I71" s="308">
        <v>-0.93396183725550941</v>
      </c>
      <c r="J71" s="355">
        <v>400</v>
      </c>
      <c r="K71" s="355">
        <v>500</v>
      </c>
      <c r="L71" s="307">
        <v>-17.440938639606784</v>
      </c>
      <c r="M71" s="308">
        <v>-17.440938639606784</v>
      </c>
    </row>
    <row r="72" spans="1:13" s="203" customFormat="1" ht="11.1" customHeight="1">
      <c r="A72" s="345" t="s">
        <v>58</v>
      </c>
      <c r="B72" s="355">
        <v>4500</v>
      </c>
      <c r="C72" s="347">
        <v>5400</v>
      </c>
      <c r="D72" s="307">
        <v>-17.16164143464438</v>
      </c>
      <c r="E72" s="308">
        <v>-17.16164143464438</v>
      </c>
      <c r="F72" s="355">
        <v>1000</v>
      </c>
      <c r="G72" s="355">
        <v>1100</v>
      </c>
      <c r="H72" s="307">
        <v>-14.896720380802691</v>
      </c>
      <c r="I72" s="308">
        <v>-14.896720380802691</v>
      </c>
      <c r="J72" s="355">
        <v>3500</v>
      </c>
      <c r="K72" s="355">
        <v>4300</v>
      </c>
      <c r="L72" s="307">
        <v>-17.766595748651625</v>
      </c>
      <c r="M72" s="308">
        <v>-17.766595748651625</v>
      </c>
    </row>
    <row r="73" spans="1:13" s="203" customFormat="1" ht="11.1" customHeight="1">
      <c r="A73" s="345" t="s">
        <v>59</v>
      </c>
      <c r="B73" s="355">
        <v>685600</v>
      </c>
      <c r="C73" s="347">
        <v>719300</v>
      </c>
      <c r="D73" s="307">
        <v>-4.6789544290341496</v>
      </c>
      <c r="E73" s="308">
        <v>-4.6789544290341496</v>
      </c>
      <c r="F73" s="355">
        <v>386200</v>
      </c>
      <c r="G73" s="355">
        <v>404200</v>
      </c>
      <c r="H73" s="307">
        <v>-4.452127486926841</v>
      </c>
      <c r="I73" s="308">
        <v>-4.452127486926841</v>
      </c>
      <c r="J73" s="355">
        <v>299400</v>
      </c>
      <c r="K73" s="355">
        <v>315100</v>
      </c>
      <c r="L73" s="307">
        <v>-4.969944866126113</v>
      </c>
      <c r="M73" s="308">
        <v>-4.969944866126113</v>
      </c>
    </row>
    <row r="74" spans="1:13" s="203" customFormat="1" ht="11.1" customHeight="1">
      <c r="A74" s="345" t="s">
        <v>60</v>
      </c>
      <c r="B74" s="355">
        <v>68100</v>
      </c>
      <c r="C74" s="347">
        <v>68600</v>
      </c>
      <c r="D74" s="307">
        <v>-0.64161660836660417</v>
      </c>
      <c r="E74" s="308">
        <v>-0.64161660836660417</v>
      </c>
      <c r="F74" s="355">
        <v>50300</v>
      </c>
      <c r="G74" s="355">
        <v>50400</v>
      </c>
      <c r="H74" s="307">
        <v>-5.2826453486787273E-2</v>
      </c>
      <c r="I74" s="308">
        <v>-5.2826453486787273E-2</v>
      </c>
      <c r="J74" s="355">
        <v>17800</v>
      </c>
      <c r="K74" s="355">
        <v>18200</v>
      </c>
      <c r="L74" s="307">
        <v>-2.2729335330299847</v>
      </c>
      <c r="M74" s="308">
        <v>-2.2729335330299847</v>
      </c>
    </row>
    <row r="75" spans="1:13" s="203" customFormat="1" ht="9.75" customHeight="1">
      <c r="A75" s="345" t="s">
        <v>219</v>
      </c>
      <c r="B75" s="355">
        <v>599300</v>
      </c>
      <c r="C75" s="347">
        <v>628700</v>
      </c>
      <c r="D75" s="307">
        <v>-4.6744002778896458</v>
      </c>
      <c r="E75" s="308">
        <v>-4.6744002778896458</v>
      </c>
      <c r="F75" s="355">
        <v>319500</v>
      </c>
      <c r="G75" s="355">
        <v>336000</v>
      </c>
      <c r="H75" s="307">
        <v>-4.9044301483621808</v>
      </c>
      <c r="I75" s="308">
        <v>-4.9044301483621808</v>
      </c>
      <c r="J75" s="355">
        <v>279800</v>
      </c>
      <c r="K75" s="355">
        <v>292700</v>
      </c>
      <c r="L75" s="307">
        <v>-4.4103791787249378</v>
      </c>
      <c r="M75" s="308">
        <v>-4.4103791787249378</v>
      </c>
    </row>
    <row r="76" spans="1:13" s="203" customFormat="1" ht="0.75" hidden="1" customHeight="1">
      <c r="A76" s="345" t="s">
        <v>326</v>
      </c>
      <c r="B76" s="355">
        <v>0</v>
      </c>
      <c r="C76" s="347">
        <v>0</v>
      </c>
      <c r="D76" s="307">
        <v>0</v>
      </c>
      <c r="E76" s="308">
        <v>0</v>
      </c>
      <c r="F76" s="355">
        <v>0</v>
      </c>
      <c r="G76" s="355">
        <v>0</v>
      </c>
      <c r="H76" s="307">
        <v>0</v>
      </c>
      <c r="I76" s="308">
        <v>0</v>
      </c>
      <c r="J76" s="355">
        <v>0</v>
      </c>
      <c r="K76" s="355">
        <v>0</v>
      </c>
      <c r="L76" s="307">
        <v>0</v>
      </c>
      <c r="M76" s="308">
        <v>0</v>
      </c>
    </row>
    <row r="77" spans="1:13" s="203" customFormat="1" ht="11.1" customHeight="1">
      <c r="A77" s="345" t="s">
        <v>61</v>
      </c>
      <c r="B77" s="355">
        <v>18300</v>
      </c>
      <c r="C77" s="347">
        <v>22100</v>
      </c>
      <c r="D77" s="307">
        <v>-17.332434370835685</v>
      </c>
      <c r="E77" s="308">
        <v>-17.332434370835685</v>
      </c>
      <c r="F77" s="355">
        <v>16400</v>
      </c>
      <c r="G77" s="355">
        <v>17900</v>
      </c>
      <c r="H77" s="307">
        <v>-8.3447856127701669</v>
      </c>
      <c r="I77" s="308">
        <v>-8.3447856127701669</v>
      </c>
      <c r="J77" s="355">
        <v>1900</v>
      </c>
      <c r="K77" s="355">
        <v>4200</v>
      </c>
      <c r="L77" s="307">
        <v>-55.563347803140609</v>
      </c>
      <c r="M77" s="308">
        <v>-55.563347803140609</v>
      </c>
    </row>
    <row r="78" spans="1:13" s="203" customFormat="1" ht="11.1" customHeight="1">
      <c r="A78" s="345" t="s">
        <v>198</v>
      </c>
      <c r="B78" s="280">
        <v>3300</v>
      </c>
      <c r="C78" s="347">
        <v>3300</v>
      </c>
      <c r="D78" s="307">
        <v>0</v>
      </c>
      <c r="E78" s="280">
        <v>-1.9165733936263933</v>
      </c>
      <c r="F78" s="280">
        <v>2300</v>
      </c>
      <c r="G78" s="280">
        <v>2400</v>
      </c>
      <c r="H78" s="307">
        <v>0</v>
      </c>
      <c r="I78" s="280">
        <v>-5.4753645891587155</v>
      </c>
      <c r="J78" s="280">
        <v>1000</v>
      </c>
      <c r="K78" s="280">
        <v>900</v>
      </c>
      <c r="L78" s="307">
        <v>0</v>
      </c>
      <c r="M78" s="280">
        <v>7.4223507917177329</v>
      </c>
    </row>
    <row r="79" spans="1:13" s="203" customFormat="1" ht="14.25" customHeight="1">
      <c r="A79" s="350" t="s">
        <v>199</v>
      </c>
      <c r="B79" s="355">
        <v>2604700</v>
      </c>
      <c r="C79" s="347">
        <v>2625900</v>
      </c>
      <c r="D79" s="307">
        <v>-0.80975659128735344</v>
      </c>
      <c r="E79" s="308">
        <v>-0.80975659128735344</v>
      </c>
      <c r="F79" s="355">
        <v>1692100</v>
      </c>
      <c r="G79" s="355">
        <v>1700300</v>
      </c>
      <c r="H79" s="307">
        <v>-0.48370814576125554</v>
      </c>
      <c r="I79" s="308">
        <v>-0.48370814576125554</v>
      </c>
      <c r="J79" s="355">
        <v>912600</v>
      </c>
      <c r="K79" s="355">
        <v>925600</v>
      </c>
      <c r="L79" s="307">
        <v>-1.4087158261810657</v>
      </c>
      <c r="M79" s="308">
        <v>-1.4087158261810657</v>
      </c>
    </row>
    <row r="80" spans="1:13" s="203" customFormat="1" ht="12" customHeight="1">
      <c r="A80" s="356" t="s">
        <v>62</v>
      </c>
      <c r="B80" s="280">
        <v>100</v>
      </c>
      <c r="C80" s="357">
        <v>3100</v>
      </c>
      <c r="D80" s="358"/>
      <c r="E80" s="359">
        <v>-97.317826616649143</v>
      </c>
      <c r="F80" s="360">
        <v>0</v>
      </c>
      <c r="G80" s="360">
        <v>2500</v>
      </c>
      <c r="H80" s="361">
        <v>-98.389401428885904</v>
      </c>
      <c r="I80" s="360">
        <v>-98.389401428885904</v>
      </c>
      <c r="J80" s="360">
        <v>0</v>
      </c>
      <c r="K80" s="360">
        <v>600</v>
      </c>
      <c r="L80" s="361">
        <v>-92.946478137347739</v>
      </c>
      <c r="M80" s="360">
        <v>-92.946478137347739</v>
      </c>
    </row>
    <row r="81" spans="1:13" s="203" customFormat="1" ht="11.1" customHeight="1">
      <c r="A81" s="345" t="s">
        <v>63</v>
      </c>
      <c r="B81" s="355">
        <v>172400</v>
      </c>
      <c r="C81" s="347">
        <v>169400</v>
      </c>
      <c r="D81" s="307">
        <v>1.8239827882545683</v>
      </c>
      <c r="E81" s="308">
        <v>1.8239827882545683</v>
      </c>
      <c r="F81" s="355">
        <v>132300</v>
      </c>
      <c r="G81" s="355">
        <v>116300</v>
      </c>
      <c r="H81" s="307">
        <v>13.804572878252671</v>
      </c>
      <c r="I81" s="308">
        <v>13.804572878252671</v>
      </c>
      <c r="J81" s="355">
        <v>40100</v>
      </c>
      <c r="K81" s="355">
        <v>53100</v>
      </c>
      <c r="L81" s="307">
        <v>-24.408482363565653</v>
      </c>
      <c r="M81" s="308">
        <v>-24.408482363565653</v>
      </c>
    </row>
    <row r="82" spans="1:13" s="203" customFormat="1" ht="11.1" customHeight="1">
      <c r="A82" s="345" t="s">
        <v>64</v>
      </c>
      <c r="B82" s="355">
        <v>32200</v>
      </c>
      <c r="C82" s="347">
        <v>32300</v>
      </c>
      <c r="D82" s="307">
        <v>-0.11402271840840683</v>
      </c>
      <c r="E82" s="308">
        <v>-0.11402271840840683</v>
      </c>
      <c r="F82" s="355">
        <v>18400</v>
      </c>
      <c r="G82" s="355">
        <v>17900</v>
      </c>
      <c r="H82" s="307">
        <v>2.6654909034491396</v>
      </c>
      <c r="I82" s="308">
        <v>2.6654909034491396</v>
      </c>
      <c r="J82" s="355">
        <v>13800</v>
      </c>
      <c r="K82" s="355">
        <v>14300</v>
      </c>
      <c r="L82" s="307">
        <v>-3.5878174952538018</v>
      </c>
      <c r="M82" s="308">
        <v>-3.5878174952538018</v>
      </c>
    </row>
    <row r="83" spans="1:13" s="208" customFormat="1" ht="14.25" customHeight="1">
      <c r="A83" s="350" t="s">
        <v>65</v>
      </c>
      <c r="B83" s="355">
        <v>2809400</v>
      </c>
      <c r="C83" s="347">
        <v>2830700</v>
      </c>
      <c r="D83" s="307">
        <v>-0.75031433360645394</v>
      </c>
      <c r="E83" s="308">
        <v>-0.75031433360645394</v>
      </c>
      <c r="F83" s="355">
        <v>1842900</v>
      </c>
      <c r="G83" s="355">
        <v>1837000</v>
      </c>
      <c r="H83" s="307">
        <v>0.3181220073313682</v>
      </c>
      <c r="I83" s="308">
        <v>0.3181220073313682</v>
      </c>
      <c r="J83" s="355">
        <v>966600</v>
      </c>
      <c r="K83" s="355">
        <v>993600</v>
      </c>
      <c r="L83" s="307">
        <v>-2.7256055588733545</v>
      </c>
      <c r="M83" s="308">
        <v>-2.7256055588733545</v>
      </c>
    </row>
    <row r="84" spans="1:13" s="208" customFormat="1" ht="47.25" customHeight="1">
      <c r="A84" s="381" t="s">
        <v>220</v>
      </c>
      <c r="B84" s="381"/>
      <c r="C84" s="381"/>
      <c r="D84" s="381"/>
      <c r="E84" s="381"/>
      <c r="F84" s="381"/>
      <c r="G84" s="381"/>
      <c r="H84" s="381"/>
      <c r="I84" s="381"/>
      <c r="J84" s="381"/>
      <c r="K84" s="381"/>
      <c r="L84" s="381"/>
      <c r="M84" s="381"/>
    </row>
    <row r="85" spans="1:13" s="203" customFormat="1" ht="10.5" customHeight="1">
      <c r="A85" s="204" t="s">
        <v>343</v>
      </c>
      <c r="B85" s="209"/>
      <c r="F85" s="210"/>
    </row>
    <row r="86" spans="1:13" s="205" customFormat="1" ht="10.5" customHeight="1">
      <c r="A86" s="75" t="s">
        <v>200</v>
      </c>
      <c r="B86" s="204"/>
      <c r="C86" s="204"/>
      <c r="D86" s="204"/>
      <c r="E86" s="204"/>
      <c r="F86" s="206"/>
      <c r="G86" s="211"/>
      <c r="H86" s="204"/>
      <c r="I86" s="204"/>
    </row>
    <row r="87" spans="1:13">
      <c r="B87" s="206"/>
      <c r="C87" s="204"/>
      <c r="D87" s="204"/>
      <c r="E87" s="204"/>
      <c r="F87" s="204"/>
      <c r="G87" s="204"/>
      <c r="H87" s="204"/>
      <c r="I87" s="204"/>
      <c r="J87" s="205"/>
      <c r="K87" s="205"/>
      <c r="L87" s="205"/>
      <c r="M87" s="205"/>
    </row>
    <row r="88" spans="1:13">
      <c r="B88" s="213"/>
      <c r="C88" s="213"/>
      <c r="D88" s="213"/>
      <c r="E88" s="213"/>
      <c r="F88" s="213"/>
      <c r="G88" s="213"/>
      <c r="H88" s="213"/>
      <c r="I88" s="213"/>
      <c r="J88" s="213"/>
      <c r="K88" s="213"/>
      <c r="L88" s="213"/>
    </row>
    <row r="91" spans="1:13">
      <c r="A91" s="214"/>
      <c r="B91" s="215"/>
      <c r="C91" s="215"/>
      <c r="D91" s="216"/>
      <c r="E91" s="217"/>
      <c r="F91" s="215"/>
      <c r="G91" s="215"/>
      <c r="H91" s="216"/>
      <c r="I91" s="217"/>
      <c r="J91" s="215"/>
      <c r="K91" s="215"/>
      <c r="L91" s="216"/>
      <c r="M91" s="217"/>
    </row>
    <row r="92" spans="1:13">
      <c r="A92" s="214"/>
      <c r="B92" s="215"/>
      <c r="C92" s="215"/>
      <c r="D92" s="216"/>
      <c r="E92" s="217"/>
      <c r="F92" s="215"/>
      <c r="G92" s="215"/>
      <c r="H92" s="216"/>
      <c r="I92" s="217"/>
      <c r="J92" s="218"/>
      <c r="K92" s="215"/>
      <c r="L92" s="219"/>
      <c r="M92" s="218"/>
    </row>
    <row r="93" spans="1:13">
      <c r="A93" s="214"/>
      <c r="B93" s="215"/>
      <c r="C93" s="215"/>
      <c r="D93" s="216"/>
      <c r="E93" s="217"/>
      <c r="F93" s="215"/>
      <c r="G93" s="215"/>
      <c r="H93" s="216"/>
      <c r="I93" s="217"/>
      <c r="J93" s="215"/>
      <c r="K93" s="215"/>
      <c r="L93" s="216"/>
      <c r="M93" s="217"/>
    </row>
    <row r="94" spans="1:13">
      <c r="A94" s="214"/>
      <c r="B94" s="215"/>
      <c r="C94" s="215"/>
      <c r="D94" s="216"/>
      <c r="E94" s="217"/>
      <c r="F94" s="215"/>
      <c r="G94" s="215"/>
      <c r="H94" s="216"/>
      <c r="I94" s="217"/>
      <c r="J94" s="215"/>
      <c r="K94" s="215"/>
      <c r="L94" s="216"/>
      <c r="M94" s="217"/>
    </row>
    <row r="95" spans="1:13">
      <c r="A95" s="214"/>
      <c r="B95" s="215"/>
      <c r="C95" s="215"/>
      <c r="D95" s="216"/>
      <c r="E95" s="217"/>
      <c r="F95" s="215"/>
      <c r="G95" s="215"/>
      <c r="H95" s="216"/>
      <c r="I95" s="217"/>
      <c r="J95" s="215"/>
      <c r="K95" s="215"/>
      <c r="L95" s="216"/>
      <c r="M95" s="217"/>
    </row>
    <row r="96" spans="1:13">
      <c r="A96" s="214"/>
      <c r="B96" s="215"/>
      <c r="C96" s="215"/>
      <c r="D96" s="216"/>
      <c r="E96" s="217"/>
      <c r="F96" s="215"/>
      <c r="G96" s="215"/>
      <c r="H96" s="216"/>
      <c r="I96" s="217"/>
      <c r="J96" s="215"/>
      <c r="K96" s="215"/>
      <c r="L96" s="216"/>
      <c r="M96" s="217"/>
    </row>
    <row r="97" spans="1:13">
      <c r="A97" s="214"/>
      <c r="B97" s="215"/>
      <c r="C97" s="215"/>
      <c r="D97" s="216"/>
      <c r="E97" s="217"/>
      <c r="F97" s="215"/>
      <c r="G97" s="215"/>
      <c r="H97" s="216"/>
      <c r="I97" s="217"/>
      <c r="J97" s="215"/>
      <c r="K97" s="215"/>
      <c r="L97" s="216"/>
      <c r="M97" s="217"/>
    </row>
    <row r="98" spans="1:13">
      <c r="A98" s="214"/>
      <c r="B98" s="215"/>
      <c r="C98" s="215"/>
      <c r="D98" s="216"/>
      <c r="E98" s="217"/>
      <c r="F98" s="215"/>
      <c r="G98" s="215"/>
      <c r="H98" s="216"/>
      <c r="I98" s="217"/>
      <c r="J98" s="215"/>
      <c r="K98" s="215"/>
      <c r="L98" s="216"/>
      <c r="M98" s="217"/>
    </row>
    <row r="99" spans="1:13">
      <c r="A99" s="214"/>
      <c r="B99" s="215"/>
      <c r="C99" s="215"/>
      <c r="D99" s="216"/>
      <c r="E99" s="217"/>
      <c r="F99" s="215"/>
      <c r="G99" s="215"/>
      <c r="H99" s="216"/>
      <c r="I99" s="217"/>
      <c r="J99" s="215"/>
      <c r="K99" s="215"/>
      <c r="L99" s="216"/>
      <c r="M99" s="217"/>
    </row>
    <row r="100" spans="1:13">
      <c r="A100" s="214"/>
      <c r="B100" s="218"/>
      <c r="C100" s="215"/>
      <c r="D100" s="219"/>
      <c r="E100" s="218"/>
      <c r="F100" s="218"/>
      <c r="G100" s="215"/>
      <c r="H100" s="219"/>
      <c r="I100" s="218"/>
      <c r="J100" s="218"/>
      <c r="K100" s="215"/>
      <c r="L100" s="219"/>
      <c r="M100" s="218"/>
    </row>
    <row r="101" spans="1:13">
      <c r="A101" s="214"/>
      <c r="B101" s="215"/>
      <c r="C101" s="215"/>
      <c r="D101" s="216"/>
      <c r="E101" s="217"/>
      <c r="F101" s="215"/>
      <c r="G101" s="215"/>
      <c r="H101" s="216"/>
      <c r="I101" s="217"/>
      <c r="J101" s="215"/>
      <c r="K101" s="215"/>
      <c r="L101" s="216"/>
      <c r="M101" s="217"/>
    </row>
    <row r="102" spans="1:13">
      <c r="A102" s="214"/>
      <c r="B102" s="215"/>
      <c r="C102" s="215"/>
      <c r="D102" s="216"/>
      <c r="E102" s="217"/>
      <c r="F102" s="215"/>
      <c r="G102" s="215"/>
      <c r="H102" s="216"/>
      <c r="I102" s="217"/>
      <c r="J102" s="215"/>
      <c r="K102" s="215"/>
      <c r="L102" s="216"/>
      <c r="M102" s="217"/>
    </row>
    <row r="103" spans="1:13">
      <c r="A103" s="214"/>
      <c r="B103" s="215"/>
      <c r="C103" s="215"/>
      <c r="D103" s="216"/>
      <c r="E103" s="217"/>
      <c r="F103" s="215"/>
      <c r="G103" s="215"/>
      <c r="H103" s="216"/>
      <c r="I103" s="217"/>
      <c r="J103" s="215"/>
      <c r="K103" s="215"/>
      <c r="L103" s="216"/>
      <c r="M103" s="217"/>
    </row>
    <row r="104" spans="1:13">
      <c r="A104" s="214"/>
      <c r="B104" s="215"/>
      <c r="C104" s="215"/>
      <c r="D104" s="220"/>
      <c r="E104" s="217"/>
      <c r="F104" s="218"/>
      <c r="G104" s="218"/>
      <c r="H104" s="219"/>
      <c r="I104" s="218"/>
      <c r="J104" s="218"/>
      <c r="K104" s="218"/>
      <c r="L104" s="219"/>
      <c r="M104" s="218"/>
    </row>
    <row r="105" spans="1:13">
      <c r="A105" s="221"/>
      <c r="B105" s="215"/>
      <c r="C105" s="215"/>
      <c r="D105" s="216"/>
      <c r="E105" s="217"/>
      <c r="F105" s="215"/>
      <c r="G105" s="215"/>
      <c r="H105" s="216"/>
      <c r="I105" s="217"/>
      <c r="J105" s="215"/>
      <c r="K105" s="215"/>
      <c r="L105" s="216"/>
      <c r="M105" s="217"/>
    </row>
    <row r="106" spans="1:13">
      <c r="A106" s="214"/>
      <c r="B106" s="215"/>
      <c r="C106" s="215"/>
      <c r="D106" s="216"/>
      <c r="E106" s="217"/>
      <c r="F106" s="215"/>
      <c r="G106" s="215"/>
      <c r="H106" s="216"/>
      <c r="I106" s="217"/>
      <c r="J106" s="215"/>
      <c r="K106" s="215"/>
      <c r="L106" s="216"/>
      <c r="M106" s="217"/>
    </row>
    <row r="107" spans="1:13">
      <c r="A107" s="214"/>
      <c r="B107" s="215"/>
      <c r="C107" s="215"/>
      <c r="D107" s="216"/>
      <c r="E107" s="217"/>
      <c r="F107" s="215"/>
      <c r="G107" s="215"/>
      <c r="H107" s="216"/>
      <c r="I107" s="217"/>
      <c r="J107" s="215"/>
      <c r="K107" s="215"/>
      <c r="L107" s="216"/>
      <c r="M107" s="217"/>
    </row>
    <row r="108" spans="1:13">
      <c r="A108" s="214"/>
      <c r="B108" s="215"/>
      <c r="C108" s="215"/>
      <c r="D108" s="216"/>
      <c r="E108" s="217"/>
      <c r="F108" s="215"/>
      <c r="G108" s="215"/>
      <c r="H108" s="216"/>
      <c r="I108" s="217"/>
      <c r="J108" s="215"/>
      <c r="K108" s="215"/>
      <c r="L108" s="216"/>
      <c r="M108" s="217"/>
    </row>
    <row r="109" spans="1:13">
      <c r="A109" s="214"/>
      <c r="B109" s="215"/>
      <c r="C109" s="215"/>
      <c r="D109" s="216"/>
      <c r="E109" s="217"/>
      <c r="F109" s="215"/>
      <c r="G109" s="215"/>
      <c r="H109" s="216"/>
      <c r="I109" s="217"/>
      <c r="J109" s="215"/>
      <c r="K109" s="215"/>
      <c r="L109" s="216"/>
      <c r="M109" s="217"/>
    </row>
    <row r="110" spans="1:13">
      <c r="A110" s="214"/>
      <c r="B110" s="215"/>
      <c r="C110" s="215"/>
      <c r="D110" s="216"/>
      <c r="E110" s="217"/>
      <c r="F110" s="218"/>
      <c r="G110" s="215"/>
      <c r="H110" s="219"/>
      <c r="I110" s="218"/>
      <c r="J110" s="215"/>
      <c r="K110" s="215"/>
      <c r="L110" s="216"/>
      <c r="M110" s="217"/>
    </row>
    <row r="111" spans="1:13">
      <c r="A111" s="214"/>
      <c r="B111" s="215"/>
      <c r="C111" s="215"/>
      <c r="D111" s="216"/>
      <c r="E111" s="217"/>
      <c r="F111" s="215"/>
      <c r="G111" s="215"/>
      <c r="H111" s="216"/>
      <c r="I111" s="217"/>
      <c r="J111" s="215"/>
      <c r="K111" s="215"/>
      <c r="L111" s="216"/>
      <c r="M111" s="217"/>
    </row>
    <row r="112" spans="1:13">
      <c r="A112" s="221"/>
      <c r="B112" s="222"/>
      <c r="C112" s="222"/>
      <c r="D112" s="216"/>
      <c r="E112" s="217"/>
      <c r="F112" s="223"/>
      <c r="G112" s="223"/>
      <c r="H112" s="216"/>
      <c r="I112" s="217"/>
      <c r="J112" s="223"/>
      <c r="K112" s="223"/>
      <c r="L112" s="216"/>
      <c r="M112" s="217"/>
    </row>
    <row r="113" spans="1:13">
      <c r="A113" s="214"/>
      <c r="B113" s="218"/>
      <c r="C113" s="218"/>
      <c r="D113" s="219"/>
      <c r="E113" s="218"/>
      <c r="F113" s="218"/>
      <c r="G113" s="215"/>
      <c r="H113" s="219"/>
      <c r="I113" s="218"/>
      <c r="J113" s="215"/>
      <c r="K113" s="218"/>
      <c r="L113" s="219"/>
      <c r="M113" s="218"/>
    </row>
    <row r="114" spans="1:13">
      <c r="A114" s="214"/>
      <c r="B114" s="218"/>
      <c r="C114" s="218"/>
      <c r="D114" s="219"/>
      <c r="E114" s="218"/>
      <c r="F114" s="218"/>
      <c r="G114" s="215"/>
      <c r="H114" s="219"/>
      <c r="I114" s="218"/>
      <c r="J114" s="218"/>
      <c r="K114" s="215"/>
      <c r="L114" s="219"/>
      <c r="M114" s="218"/>
    </row>
    <row r="115" spans="1:13">
      <c r="A115" s="224"/>
      <c r="B115" s="218"/>
      <c r="C115" s="218"/>
      <c r="D115" s="219"/>
      <c r="E115" s="218"/>
      <c r="F115" s="218"/>
      <c r="G115" s="215"/>
      <c r="H115" s="219"/>
      <c r="I115" s="218"/>
      <c r="J115" s="218"/>
      <c r="K115" s="215"/>
      <c r="L115" s="219"/>
      <c r="M115" s="218"/>
    </row>
    <row r="116" spans="1:13">
      <c r="A116" s="225"/>
      <c r="B116" s="218"/>
      <c r="C116" s="215"/>
      <c r="D116" s="219"/>
      <c r="E116" s="218"/>
      <c r="F116" s="218"/>
      <c r="G116" s="215"/>
      <c r="H116" s="219"/>
      <c r="I116" s="218"/>
      <c r="J116" s="218"/>
      <c r="K116" s="215"/>
      <c r="L116" s="219"/>
      <c r="M116" s="218"/>
    </row>
    <row r="117" spans="1:13">
      <c r="A117" s="214"/>
      <c r="B117" s="215"/>
      <c r="C117" s="215"/>
      <c r="D117" s="216"/>
      <c r="E117" s="217"/>
      <c r="F117" s="218"/>
      <c r="G117" s="215"/>
      <c r="H117" s="219"/>
      <c r="I117" s="218"/>
      <c r="J117" s="218"/>
      <c r="K117" s="215"/>
      <c r="L117" s="219"/>
      <c r="M117" s="218"/>
    </row>
    <row r="118" spans="1:13">
      <c r="A118" s="221"/>
      <c r="B118" s="222"/>
      <c r="C118" s="222"/>
      <c r="D118" s="216"/>
      <c r="E118" s="217"/>
      <c r="F118" s="223"/>
      <c r="G118" s="223"/>
      <c r="H118" s="216"/>
      <c r="I118" s="217"/>
      <c r="J118" s="223"/>
      <c r="K118" s="223"/>
      <c r="L118" s="216"/>
      <c r="M118" s="217"/>
    </row>
    <row r="119" spans="1:13">
      <c r="A119" s="214"/>
      <c r="B119" s="215"/>
      <c r="C119" s="215"/>
      <c r="D119" s="216"/>
      <c r="E119" s="217"/>
      <c r="F119" s="215"/>
      <c r="G119" s="215"/>
      <c r="H119" s="216"/>
      <c r="I119" s="217"/>
      <c r="J119" s="215"/>
      <c r="K119" s="215"/>
      <c r="L119" s="216"/>
      <c r="M119" s="217"/>
    </row>
    <row r="120" spans="1:13">
      <c r="A120" s="214"/>
      <c r="B120" s="215"/>
      <c r="C120" s="215"/>
      <c r="D120" s="216"/>
      <c r="E120" s="217"/>
      <c r="F120" s="215"/>
      <c r="G120" s="215"/>
      <c r="H120" s="216"/>
      <c r="I120" s="217"/>
      <c r="J120" s="215"/>
      <c r="K120" s="215"/>
      <c r="L120" s="216"/>
      <c r="M120" s="217"/>
    </row>
    <row r="121" spans="1:13">
      <c r="A121" s="214"/>
      <c r="B121" s="215"/>
      <c r="C121" s="215"/>
      <c r="D121" s="216"/>
      <c r="E121" s="217"/>
      <c r="F121" s="215"/>
      <c r="G121" s="215"/>
      <c r="H121" s="216"/>
      <c r="I121" s="217"/>
      <c r="J121" s="215"/>
      <c r="K121" s="215"/>
      <c r="L121" s="216"/>
      <c r="M121" s="217"/>
    </row>
    <row r="122" spans="1:13">
      <c r="A122" s="221"/>
      <c r="B122" s="222"/>
      <c r="C122" s="222"/>
      <c r="D122" s="216"/>
      <c r="E122" s="217"/>
      <c r="F122" s="223"/>
      <c r="G122" s="223"/>
      <c r="H122" s="216"/>
      <c r="I122" s="217"/>
      <c r="J122" s="223"/>
      <c r="K122" s="223"/>
      <c r="L122" s="216"/>
      <c r="M122" s="217"/>
    </row>
    <row r="123" spans="1:13">
      <c r="A123" s="214"/>
      <c r="B123" s="215"/>
      <c r="C123" s="215"/>
      <c r="D123" s="216"/>
      <c r="E123" s="217"/>
      <c r="F123" s="215"/>
      <c r="G123" s="215"/>
      <c r="H123" s="216"/>
      <c r="I123" s="217"/>
      <c r="J123" s="215"/>
      <c r="K123" s="215"/>
      <c r="L123" s="216"/>
      <c r="M123" s="217"/>
    </row>
    <row r="124" spans="1:13">
      <c r="A124" s="214"/>
      <c r="B124" s="218"/>
      <c r="C124" s="215"/>
      <c r="D124" s="219"/>
      <c r="E124" s="218"/>
      <c r="F124" s="218"/>
      <c r="G124" s="215"/>
      <c r="H124" s="219"/>
      <c r="I124" s="218"/>
      <c r="J124" s="218"/>
      <c r="K124" s="215"/>
      <c r="L124" s="219"/>
      <c r="M124" s="218"/>
    </row>
    <row r="125" spans="1:13">
      <c r="A125" s="214"/>
      <c r="B125" s="218"/>
      <c r="C125" s="215"/>
      <c r="D125" s="219"/>
      <c r="E125" s="218"/>
      <c r="F125" s="218"/>
      <c r="G125" s="215"/>
      <c r="H125" s="219"/>
      <c r="I125" s="218"/>
      <c r="J125" s="218"/>
      <c r="K125" s="215"/>
      <c r="L125" s="219"/>
      <c r="M125" s="218"/>
    </row>
    <row r="126" spans="1:13">
      <c r="A126" s="214"/>
      <c r="B126" s="218"/>
      <c r="C126" s="218"/>
      <c r="D126" s="219"/>
      <c r="E126" s="218"/>
      <c r="F126" s="218"/>
      <c r="G126" s="218"/>
      <c r="H126" s="219"/>
      <c r="I126" s="218"/>
      <c r="J126" s="218"/>
      <c r="K126" s="218"/>
      <c r="L126" s="219"/>
      <c r="M126" s="218"/>
    </row>
    <row r="127" spans="1:13">
      <c r="A127" s="214"/>
      <c r="B127" s="218"/>
      <c r="C127" s="218"/>
      <c r="D127" s="219"/>
      <c r="E127" s="218"/>
      <c r="F127" s="218"/>
      <c r="G127" s="218"/>
      <c r="H127" s="219"/>
      <c r="I127" s="218"/>
      <c r="J127" s="218"/>
      <c r="K127" s="218"/>
      <c r="L127" s="219"/>
      <c r="M127" s="218"/>
    </row>
    <row r="128" spans="1:13">
      <c r="A128" s="214"/>
      <c r="B128" s="218"/>
      <c r="C128" s="218"/>
      <c r="D128" s="219"/>
      <c r="E128" s="218"/>
      <c r="F128" s="218"/>
      <c r="G128" s="215"/>
      <c r="H128" s="219"/>
      <c r="I128" s="218"/>
      <c r="J128" s="218"/>
      <c r="K128" s="215"/>
      <c r="L128" s="219"/>
      <c r="M128" s="218"/>
    </row>
    <row r="129" spans="1:13">
      <c r="A129" s="214"/>
      <c r="B129" s="215"/>
      <c r="C129" s="215"/>
      <c r="D129" s="216"/>
      <c r="E129" s="217"/>
      <c r="F129" s="218"/>
      <c r="G129" s="215"/>
      <c r="H129" s="219"/>
      <c r="I129" s="218"/>
      <c r="J129" s="218"/>
      <c r="K129" s="215"/>
      <c r="L129" s="219"/>
      <c r="M129" s="218"/>
    </row>
    <row r="130" spans="1:13">
      <c r="A130" s="214"/>
      <c r="B130" s="218"/>
      <c r="C130" s="215"/>
      <c r="D130" s="216"/>
      <c r="E130" s="218"/>
      <c r="F130" s="218"/>
      <c r="G130" s="215"/>
      <c r="H130" s="219"/>
      <c r="I130" s="218"/>
      <c r="J130" s="218"/>
      <c r="K130" s="215"/>
      <c r="L130" s="219"/>
      <c r="M130" s="218"/>
    </row>
    <row r="131" spans="1:13">
      <c r="A131" s="214"/>
      <c r="B131" s="215"/>
      <c r="C131" s="215"/>
      <c r="D131" s="216"/>
      <c r="E131" s="217"/>
      <c r="F131" s="215"/>
      <c r="G131" s="215"/>
      <c r="H131" s="216"/>
      <c r="I131" s="217"/>
      <c r="J131" s="215"/>
      <c r="K131" s="215"/>
      <c r="L131" s="216"/>
      <c r="M131" s="217"/>
    </row>
    <row r="132" spans="1:13">
      <c r="A132" s="221"/>
      <c r="B132" s="222"/>
      <c r="C132" s="222"/>
      <c r="D132" s="216"/>
      <c r="E132" s="217"/>
      <c r="F132" s="223"/>
      <c r="G132" s="223"/>
      <c r="H132" s="216"/>
      <c r="I132" s="217"/>
      <c r="J132" s="223"/>
      <c r="K132" s="223"/>
      <c r="L132" s="216"/>
      <c r="M132" s="217"/>
    </row>
    <row r="133" spans="1:13">
      <c r="A133" s="214"/>
      <c r="B133" s="218"/>
      <c r="C133" s="215"/>
      <c r="D133" s="216"/>
      <c r="E133" s="218"/>
      <c r="F133" s="218"/>
      <c r="G133" s="218"/>
      <c r="H133" s="216"/>
      <c r="I133" s="218"/>
      <c r="J133" s="218"/>
      <c r="K133" s="218"/>
      <c r="L133" s="216"/>
      <c r="M133" s="218"/>
    </row>
    <row r="134" spans="1:13">
      <c r="A134" s="214"/>
      <c r="B134" s="215"/>
      <c r="C134" s="215"/>
      <c r="D134" s="216"/>
      <c r="E134" s="217"/>
      <c r="F134" s="218"/>
      <c r="G134" s="215"/>
      <c r="H134" s="216"/>
      <c r="I134" s="218"/>
      <c r="J134" s="218"/>
      <c r="K134" s="215"/>
      <c r="L134" s="216"/>
      <c r="M134" s="218"/>
    </row>
    <row r="135" spans="1:13">
      <c r="A135" s="214"/>
      <c r="B135" s="215"/>
      <c r="C135" s="215"/>
      <c r="D135" s="216"/>
      <c r="E135" s="217"/>
      <c r="F135" s="215"/>
      <c r="G135" s="215"/>
      <c r="H135" s="216"/>
      <c r="I135" s="217"/>
      <c r="J135" s="215"/>
      <c r="K135" s="215"/>
      <c r="L135" s="216"/>
      <c r="M135" s="217"/>
    </row>
    <row r="136" spans="1:13">
      <c r="A136" s="214"/>
      <c r="B136" s="215"/>
      <c r="C136" s="215"/>
      <c r="D136" s="216"/>
      <c r="E136" s="217"/>
      <c r="F136" s="215"/>
      <c r="G136" s="215"/>
      <c r="H136" s="216"/>
      <c r="I136" s="217"/>
      <c r="J136" s="215"/>
      <c r="K136" s="215"/>
      <c r="L136" s="216"/>
      <c r="M136" s="217"/>
    </row>
    <row r="137" spans="1:13">
      <c r="A137" s="214"/>
      <c r="B137" s="215"/>
      <c r="C137" s="215"/>
      <c r="D137" s="216"/>
      <c r="E137" s="217"/>
      <c r="F137" s="218"/>
      <c r="G137" s="215"/>
      <c r="H137" s="216"/>
      <c r="I137" s="218"/>
      <c r="J137" s="218"/>
      <c r="K137" s="215"/>
      <c r="L137" s="216"/>
      <c r="M137" s="218"/>
    </row>
    <row r="138" spans="1:13">
      <c r="A138" s="214"/>
      <c r="B138" s="215"/>
      <c r="C138" s="215"/>
      <c r="D138" s="216"/>
      <c r="E138" s="217"/>
      <c r="F138" s="215"/>
      <c r="G138" s="215"/>
      <c r="H138" s="216"/>
      <c r="I138" s="217"/>
      <c r="J138" s="215"/>
      <c r="K138" s="215"/>
      <c r="L138" s="216"/>
      <c r="M138" s="217"/>
    </row>
    <row r="139" spans="1:13">
      <c r="A139" s="214"/>
      <c r="B139" s="215"/>
      <c r="C139" s="218"/>
      <c r="D139" s="219"/>
      <c r="E139" s="218"/>
      <c r="F139" s="218"/>
      <c r="G139" s="218"/>
      <c r="H139" s="219"/>
      <c r="I139" s="218"/>
      <c r="J139" s="218"/>
      <c r="K139" s="218"/>
      <c r="L139" s="219"/>
      <c r="M139" s="218"/>
    </row>
    <row r="140" spans="1:13">
      <c r="A140" s="221"/>
      <c r="B140" s="215"/>
      <c r="C140" s="215"/>
      <c r="D140" s="216"/>
      <c r="E140" s="217"/>
      <c r="F140" s="215"/>
      <c r="G140" s="215"/>
      <c r="H140" s="216"/>
      <c r="I140" s="217"/>
      <c r="J140" s="215"/>
      <c r="K140" s="215"/>
      <c r="L140" s="216"/>
      <c r="M140" s="217"/>
    </row>
    <row r="141" spans="1:13">
      <c r="A141" s="221"/>
      <c r="B141" s="215"/>
      <c r="C141" s="215"/>
      <c r="D141" s="216"/>
      <c r="E141" s="217"/>
      <c r="F141" s="215"/>
      <c r="G141" s="215"/>
      <c r="H141" s="216"/>
      <c r="I141" s="217"/>
      <c r="J141" s="215"/>
      <c r="K141" s="215"/>
      <c r="L141" s="216"/>
      <c r="M141" s="217"/>
    </row>
    <row r="142" spans="1:13">
      <c r="A142" s="214"/>
      <c r="B142" s="215"/>
      <c r="C142" s="215"/>
      <c r="D142" s="216"/>
      <c r="E142" s="217"/>
      <c r="F142" s="215"/>
      <c r="G142" s="215"/>
      <c r="H142" s="216"/>
      <c r="I142" s="217"/>
      <c r="J142" s="215"/>
      <c r="K142" s="215"/>
      <c r="L142" s="216"/>
      <c r="M142" s="217"/>
    </row>
    <row r="143" spans="1:13">
      <c r="A143" s="214"/>
      <c r="B143" s="215"/>
      <c r="C143" s="215"/>
      <c r="D143" s="216"/>
      <c r="E143" s="217"/>
      <c r="F143" s="215"/>
      <c r="G143" s="215"/>
      <c r="H143" s="216"/>
      <c r="I143" s="217"/>
      <c r="J143" s="215"/>
      <c r="K143" s="215"/>
      <c r="L143" s="216"/>
      <c r="M143" s="217"/>
    </row>
    <row r="144" spans="1:13">
      <c r="A144" s="214"/>
      <c r="B144" s="215"/>
      <c r="C144" s="215"/>
      <c r="D144" s="216"/>
      <c r="E144" s="217"/>
      <c r="F144" s="215"/>
      <c r="G144" s="215"/>
      <c r="H144" s="216"/>
      <c r="I144" s="217"/>
      <c r="J144" s="215"/>
      <c r="K144" s="215"/>
      <c r="L144" s="216"/>
      <c r="M144" s="217"/>
    </row>
    <row r="145" spans="1:13">
      <c r="A145" s="214"/>
      <c r="B145" s="215"/>
      <c r="C145" s="215"/>
      <c r="D145" s="216"/>
      <c r="E145" s="217"/>
      <c r="F145" s="215"/>
      <c r="G145" s="215"/>
      <c r="H145" s="216"/>
      <c r="I145" s="217"/>
      <c r="J145" s="215"/>
      <c r="K145" s="215"/>
      <c r="L145" s="216"/>
      <c r="M145" s="217"/>
    </row>
    <row r="146" spans="1:13">
      <c r="A146" s="214"/>
      <c r="B146" s="215"/>
      <c r="C146" s="215"/>
      <c r="D146" s="216"/>
      <c r="E146" s="217"/>
      <c r="F146" s="215"/>
      <c r="G146" s="215"/>
      <c r="H146" s="216"/>
      <c r="I146" s="217"/>
      <c r="J146" s="215"/>
      <c r="K146" s="215"/>
      <c r="L146" s="216"/>
      <c r="M146" s="217"/>
    </row>
    <row r="147" spans="1:13">
      <c r="A147" s="214"/>
      <c r="B147" s="215"/>
      <c r="C147" s="215"/>
      <c r="D147" s="216"/>
      <c r="E147" s="217"/>
      <c r="F147" s="215"/>
      <c r="G147" s="215"/>
      <c r="H147" s="216"/>
      <c r="I147" s="217"/>
      <c r="J147" s="215"/>
      <c r="K147" s="215"/>
      <c r="L147" s="216"/>
      <c r="M147" s="217"/>
    </row>
    <row r="148" spans="1:13">
      <c r="A148" s="221"/>
      <c r="B148" s="215"/>
      <c r="C148" s="215"/>
      <c r="D148" s="216"/>
      <c r="E148" s="217"/>
      <c r="F148" s="215"/>
      <c r="G148" s="215"/>
      <c r="H148" s="216"/>
      <c r="I148" s="217"/>
      <c r="J148" s="215"/>
      <c r="K148" s="215"/>
      <c r="L148" s="216"/>
      <c r="M148" s="217"/>
    </row>
  </sheetData>
  <mergeCells count="1">
    <mergeCell ref="A84:M84"/>
  </mergeCells>
  <phoneticPr fontId="6" type="noConversion"/>
  <pageMargins left="0.78740157480314965" right="0.78740157480314965" top="0.98425196850393704" bottom="0.98425196850393704" header="0.51181102362204722" footer="0.51181102362204722"/>
  <pageSetup paperSize="9" scale="78" orientation="portrait" r:id="rId1"/>
  <headerFooter alignWithMargins="0">
    <oddHeader>&amp;CEndgültige Anbauflächen der niedersächsichen Landwirte</oddHeader>
    <oddFooter>&amp;LLSN, Keckl, Tel.: 0511 9898 3441, georg.keckl@statistik.niedersachsen.de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V36"/>
  <sheetViews>
    <sheetView zoomScale="136" zoomScaleNormal="136" workbookViewId="0">
      <selection activeCell="I9" sqref="I9"/>
    </sheetView>
  </sheetViews>
  <sheetFormatPr baseColWidth="10" defaultRowHeight="12.75"/>
  <cols>
    <col min="1" max="1" width="2.5703125" customWidth="1"/>
    <col min="2" max="2" width="2.42578125" customWidth="1"/>
    <col min="3" max="3" width="13.42578125" customWidth="1"/>
    <col min="4" max="5" width="6.42578125" customWidth="1"/>
    <col min="6" max="6" width="7.28515625" customWidth="1"/>
    <col min="7" max="8" width="6.42578125" customWidth="1"/>
    <col min="9" max="9" width="7.140625" customWidth="1"/>
    <col min="10" max="10" width="7.5703125" customWidth="1"/>
    <col min="11" max="17" width="6.5703125" customWidth="1"/>
    <col min="18" max="18" width="7" customWidth="1"/>
    <col min="19" max="20" width="8.85546875" customWidth="1"/>
    <col min="21" max="21" width="6.85546875" customWidth="1"/>
    <col min="22" max="22" width="8" customWidth="1"/>
  </cols>
  <sheetData>
    <row r="1" spans="3:22" ht="5.25" customHeight="1"/>
    <row r="2" spans="3:22" ht="5.25" customHeight="1"/>
    <row r="3" spans="3:22" ht="5.25" customHeight="1"/>
    <row r="4" spans="3:22" ht="5.25" customHeight="1"/>
    <row r="5" spans="3:22" ht="13.5" thickBot="1">
      <c r="C5" s="226" t="s">
        <v>355</v>
      </c>
      <c r="L5" s="309"/>
      <c r="M5" s="309"/>
      <c r="N5" s="309"/>
      <c r="O5" s="309"/>
      <c r="P5" s="309"/>
    </row>
    <row r="6" spans="3:22" ht="13.5" thickBot="1">
      <c r="C6" s="76"/>
      <c r="D6" s="387" t="s">
        <v>418</v>
      </c>
      <c r="E6" s="388"/>
      <c r="F6" s="389"/>
      <c r="G6" s="390" t="s">
        <v>327</v>
      </c>
      <c r="H6" s="391"/>
      <c r="I6" s="392"/>
      <c r="J6" s="393" t="s">
        <v>223</v>
      </c>
      <c r="K6" s="394"/>
      <c r="L6" s="394"/>
      <c r="M6" s="394"/>
      <c r="N6" s="394"/>
      <c r="O6" s="394"/>
      <c r="P6" s="394"/>
      <c r="Q6" s="394"/>
      <c r="R6" s="395"/>
      <c r="S6" s="390" t="s">
        <v>224</v>
      </c>
      <c r="T6" s="391"/>
      <c r="U6" s="396"/>
      <c r="V6" s="227" t="s">
        <v>328</v>
      </c>
    </row>
    <row r="7" spans="3:22">
      <c r="C7" s="71" t="s">
        <v>225</v>
      </c>
      <c r="D7" s="228"/>
      <c r="E7" s="229"/>
      <c r="F7" s="230" t="s">
        <v>1</v>
      </c>
      <c r="G7" s="231"/>
      <c r="H7" s="86"/>
      <c r="I7" s="232" t="s">
        <v>1</v>
      </c>
      <c r="J7" s="77" t="s">
        <v>226</v>
      </c>
      <c r="K7" s="77" t="s">
        <v>329</v>
      </c>
      <c r="L7" s="233" t="s">
        <v>329</v>
      </c>
      <c r="M7" s="77" t="s">
        <v>226</v>
      </c>
      <c r="N7" s="77" t="s">
        <v>226</v>
      </c>
      <c r="O7" s="77" t="s">
        <v>226</v>
      </c>
      <c r="P7" s="77" t="s">
        <v>226</v>
      </c>
      <c r="Q7" s="77" t="s">
        <v>226</v>
      </c>
      <c r="R7" s="77" t="s">
        <v>1</v>
      </c>
      <c r="S7" s="77" t="s">
        <v>227</v>
      </c>
      <c r="T7" s="77" t="s">
        <v>227</v>
      </c>
      <c r="U7" s="78" t="s">
        <v>1</v>
      </c>
      <c r="V7" s="79" t="s">
        <v>330</v>
      </c>
    </row>
    <row r="8" spans="3:22" ht="13.5" thickBot="1">
      <c r="C8" s="71" t="s">
        <v>331</v>
      </c>
      <c r="D8" s="234">
        <v>2007</v>
      </c>
      <c r="E8" s="234">
        <v>2012</v>
      </c>
      <c r="F8" s="232" t="s">
        <v>228</v>
      </c>
      <c r="G8" s="77">
        <v>2012</v>
      </c>
      <c r="H8" s="380">
        <v>2015</v>
      </c>
      <c r="I8" s="373" t="s">
        <v>419</v>
      </c>
      <c r="J8" s="373">
        <v>2015</v>
      </c>
      <c r="K8" s="375">
        <v>42217</v>
      </c>
      <c r="L8" s="376">
        <v>42186</v>
      </c>
      <c r="M8" s="373">
        <v>2014</v>
      </c>
      <c r="N8" s="373">
        <v>2013</v>
      </c>
      <c r="O8" s="373">
        <v>2012</v>
      </c>
      <c r="P8" s="373">
        <v>2011</v>
      </c>
      <c r="Q8" s="373">
        <v>2010</v>
      </c>
      <c r="R8" s="374" t="s">
        <v>412</v>
      </c>
      <c r="S8" s="372">
        <v>2015</v>
      </c>
      <c r="T8" s="273" t="s">
        <v>341</v>
      </c>
      <c r="U8" s="273" t="s">
        <v>412</v>
      </c>
      <c r="V8" s="78" t="s">
        <v>332</v>
      </c>
    </row>
    <row r="9" spans="3:22" ht="13.5" thickBot="1">
      <c r="C9" s="80"/>
      <c r="D9" s="382" t="s">
        <v>333</v>
      </c>
      <c r="E9" s="383"/>
      <c r="F9" s="82" t="s">
        <v>2</v>
      </c>
      <c r="G9" s="384" t="s">
        <v>3</v>
      </c>
      <c r="H9" s="385"/>
      <c r="I9" s="82" t="s">
        <v>2</v>
      </c>
      <c r="J9" s="384" t="s">
        <v>28</v>
      </c>
      <c r="K9" s="386"/>
      <c r="L9" s="386"/>
      <c r="M9" s="386"/>
      <c r="N9" s="386"/>
      <c r="O9" s="386"/>
      <c r="P9" s="386"/>
      <c r="Q9" s="385"/>
      <c r="R9" s="82" t="s">
        <v>2</v>
      </c>
      <c r="S9" s="384" t="s">
        <v>229</v>
      </c>
      <c r="T9" s="385"/>
      <c r="U9" s="83" t="s">
        <v>2</v>
      </c>
      <c r="V9" s="81" t="s">
        <v>333</v>
      </c>
    </row>
    <row r="10" spans="3:22">
      <c r="C10" s="71" t="s">
        <v>230</v>
      </c>
      <c r="D10" s="86">
        <v>691</v>
      </c>
      <c r="E10" s="86">
        <v>601</v>
      </c>
      <c r="F10" s="235">
        <v>-0.13</v>
      </c>
      <c r="G10" s="236">
        <v>8163.07</v>
      </c>
      <c r="H10" s="236" t="s">
        <v>356</v>
      </c>
      <c r="I10" s="238">
        <v>5.0000000000000001E-3</v>
      </c>
      <c r="J10" s="310">
        <v>337.5</v>
      </c>
      <c r="K10" s="311">
        <v>299</v>
      </c>
      <c r="L10" s="312">
        <v>294</v>
      </c>
      <c r="M10" s="237">
        <v>420.1</v>
      </c>
      <c r="N10" s="237">
        <v>205.3</v>
      </c>
      <c r="O10" s="86">
        <v>336</v>
      </c>
      <c r="P10" s="86">
        <v>307</v>
      </c>
      <c r="Q10" s="86">
        <v>297.3</v>
      </c>
      <c r="R10" s="238">
        <v>-0.19700000000000001</v>
      </c>
      <c r="S10" s="195" t="s">
        <v>357</v>
      </c>
      <c r="T10" s="195" t="s">
        <v>358</v>
      </c>
      <c r="U10" s="238">
        <v>-0.192</v>
      </c>
      <c r="V10" s="86">
        <v>841</v>
      </c>
    </row>
    <row r="11" spans="3:22">
      <c r="C11" s="71" t="s">
        <v>231</v>
      </c>
      <c r="D11" s="86"/>
      <c r="E11" s="86"/>
      <c r="F11" s="239"/>
      <c r="G11" s="236"/>
      <c r="H11" s="236"/>
      <c r="I11" s="240"/>
      <c r="J11" s="311"/>
      <c r="K11" s="311"/>
      <c r="L11" s="312"/>
      <c r="M11" s="237"/>
      <c r="N11" s="237"/>
      <c r="O11" s="84"/>
      <c r="P11" s="84"/>
      <c r="Q11" s="84"/>
      <c r="R11" s="240"/>
      <c r="S11" s="85"/>
      <c r="T11" s="85"/>
      <c r="U11" s="240"/>
      <c r="V11" s="7"/>
    </row>
    <row r="12" spans="3:22">
      <c r="C12" s="71" t="s">
        <v>232</v>
      </c>
      <c r="D12" s="86">
        <v>602</v>
      </c>
      <c r="E12" s="86">
        <v>528</v>
      </c>
      <c r="F12" s="235">
        <v>-0.123</v>
      </c>
      <c r="G12" s="236">
        <v>2369.06</v>
      </c>
      <c r="H12" s="236" t="s">
        <v>359</v>
      </c>
      <c r="I12" s="238">
        <v>1.4999999999999999E-2</v>
      </c>
      <c r="J12" s="311">
        <v>337.8</v>
      </c>
      <c r="K12" s="311">
        <v>281.5</v>
      </c>
      <c r="L12" s="312">
        <v>269.10000000000002</v>
      </c>
      <c r="M12" s="237">
        <v>389.7</v>
      </c>
      <c r="N12" s="237">
        <v>223.5</v>
      </c>
      <c r="O12" s="86">
        <v>313.5</v>
      </c>
      <c r="P12" s="86">
        <v>293</v>
      </c>
      <c r="Q12" s="86">
        <v>271.39999999999998</v>
      </c>
      <c r="R12" s="238">
        <v>-0.13300000000000001</v>
      </c>
      <c r="S12" s="85" t="s">
        <v>360</v>
      </c>
      <c r="T12" s="85" t="s">
        <v>361</v>
      </c>
      <c r="U12" s="238">
        <v>-0.124</v>
      </c>
      <c r="V12" s="86">
        <v>122</v>
      </c>
    </row>
    <row r="13" spans="3:22">
      <c r="C13" s="71" t="s">
        <v>233</v>
      </c>
      <c r="D13" s="86">
        <v>486</v>
      </c>
      <c r="E13" s="86">
        <v>428</v>
      </c>
      <c r="F13" s="235">
        <v>-0.11899999999999999</v>
      </c>
      <c r="G13" s="236">
        <v>1307.75</v>
      </c>
      <c r="H13" s="236" t="s">
        <v>362</v>
      </c>
      <c r="I13" s="238">
        <v>-6.5000000000000002E-2</v>
      </c>
      <c r="J13" s="311">
        <v>354.7</v>
      </c>
      <c r="K13" s="311">
        <v>306.8</v>
      </c>
      <c r="L13" s="312">
        <v>313.10000000000002</v>
      </c>
      <c r="M13" s="237">
        <v>493</v>
      </c>
      <c r="N13" s="237">
        <v>179.1</v>
      </c>
      <c r="O13" s="86">
        <v>397.1</v>
      </c>
      <c r="P13" s="86">
        <v>377.6</v>
      </c>
      <c r="Q13" s="86">
        <v>369.1</v>
      </c>
      <c r="R13" s="238">
        <v>-0.28000000000000003</v>
      </c>
      <c r="S13" s="85" t="s">
        <v>363</v>
      </c>
      <c r="T13" s="85" t="s">
        <v>364</v>
      </c>
      <c r="U13" s="238">
        <v>-0.29599999999999999</v>
      </c>
      <c r="V13" s="86">
        <v>90</v>
      </c>
    </row>
    <row r="14" spans="3:22">
      <c r="C14" s="71" t="s">
        <v>234</v>
      </c>
      <c r="D14" s="86">
        <v>238</v>
      </c>
      <c r="E14" s="86">
        <v>319</v>
      </c>
      <c r="F14" s="239">
        <v>0.34</v>
      </c>
      <c r="G14" s="236">
        <v>773.36</v>
      </c>
      <c r="H14" s="236" t="s">
        <v>365</v>
      </c>
      <c r="I14" s="240">
        <v>0.316</v>
      </c>
      <c r="J14" s="311">
        <v>383.5</v>
      </c>
      <c r="K14" s="311">
        <v>304.60000000000002</v>
      </c>
      <c r="L14" s="312">
        <v>326.60000000000002</v>
      </c>
      <c r="M14" s="237">
        <v>505</v>
      </c>
      <c r="N14" s="237">
        <v>182</v>
      </c>
      <c r="O14" s="86">
        <v>348.8</v>
      </c>
      <c r="P14" s="86">
        <v>308</v>
      </c>
      <c r="Q14" s="86">
        <v>337</v>
      </c>
      <c r="R14" s="240">
        <v>-0.24099999999999999</v>
      </c>
      <c r="S14" s="85" t="s">
        <v>366</v>
      </c>
      <c r="T14" s="85" t="s">
        <v>367</v>
      </c>
      <c r="U14" s="238">
        <v>-0.14099999999999999</v>
      </c>
      <c r="V14" s="86">
        <v>63</v>
      </c>
    </row>
    <row r="15" spans="3:22">
      <c r="C15" s="71" t="s">
        <v>235</v>
      </c>
      <c r="D15" s="86">
        <v>324</v>
      </c>
      <c r="E15" s="86">
        <v>376</v>
      </c>
      <c r="F15" s="239">
        <v>0.16</v>
      </c>
      <c r="G15" s="236">
        <v>721.45</v>
      </c>
      <c r="H15" s="236">
        <v>837</v>
      </c>
      <c r="I15" s="240">
        <v>0.16</v>
      </c>
      <c r="J15" s="311">
        <v>398.8</v>
      </c>
      <c r="K15" s="311">
        <v>378.5</v>
      </c>
      <c r="L15" s="312">
        <v>348.3</v>
      </c>
      <c r="M15" s="237">
        <v>415.3</v>
      </c>
      <c r="N15" s="237">
        <v>267.2</v>
      </c>
      <c r="O15" s="86">
        <v>333.7</v>
      </c>
      <c r="P15" s="86">
        <v>282.2</v>
      </c>
      <c r="Q15" s="86">
        <v>253.5</v>
      </c>
      <c r="R15" s="240">
        <v>-0.04</v>
      </c>
      <c r="S15" s="85" t="s">
        <v>368</v>
      </c>
      <c r="T15" s="85" t="s">
        <v>369</v>
      </c>
      <c r="U15" s="238">
        <v>1.4E-2</v>
      </c>
      <c r="V15" s="86">
        <v>73</v>
      </c>
    </row>
    <row r="16" spans="3:22">
      <c r="C16" s="71" t="s">
        <v>236</v>
      </c>
      <c r="D16" s="86">
        <v>479</v>
      </c>
      <c r="E16" s="86">
        <v>361</v>
      </c>
      <c r="F16" s="235">
        <v>-0.246</v>
      </c>
      <c r="G16" s="236">
        <v>502</v>
      </c>
      <c r="H16" s="236">
        <v>462</v>
      </c>
      <c r="I16" s="238">
        <v>-0.08</v>
      </c>
      <c r="J16" s="311">
        <v>303.8</v>
      </c>
      <c r="K16" s="311">
        <v>293.5</v>
      </c>
      <c r="L16" s="312">
        <v>279.5</v>
      </c>
      <c r="M16" s="237">
        <v>424</v>
      </c>
      <c r="N16" s="237">
        <v>176.9</v>
      </c>
      <c r="O16" s="86">
        <v>361.5</v>
      </c>
      <c r="P16" s="86">
        <v>326.2</v>
      </c>
      <c r="Q16" s="86">
        <v>315.2</v>
      </c>
      <c r="R16" s="238">
        <v>-0.28399999999999997</v>
      </c>
      <c r="S16" s="85" t="s">
        <v>370</v>
      </c>
      <c r="T16" s="85" t="s">
        <v>371</v>
      </c>
      <c r="U16" s="238">
        <v>-0.29799999999999999</v>
      </c>
      <c r="V16" s="86">
        <v>62</v>
      </c>
    </row>
    <row r="17" spans="3:22">
      <c r="C17" s="71" t="s">
        <v>237</v>
      </c>
      <c r="D17" s="86">
        <v>441</v>
      </c>
      <c r="E17" s="86">
        <v>337</v>
      </c>
      <c r="F17" s="235">
        <v>-0.23599999999999999</v>
      </c>
      <c r="G17" s="236">
        <v>448.89</v>
      </c>
      <c r="H17" s="236">
        <v>424</v>
      </c>
      <c r="I17" s="238">
        <v>-5.6000000000000001E-2</v>
      </c>
      <c r="J17" s="311">
        <v>362.9</v>
      </c>
      <c r="K17" s="311">
        <v>335.4</v>
      </c>
      <c r="L17" s="312">
        <v>324.8</v>
      </c>
      <c r="M17" s="237">
        <v>370.5</v>
      </c>
      <c r="N17" s="237">
        <v>181</v>
      </c>
      <c r="O17" s="86">
        <v>277.89999999999998</v>
      </c>
      <c r="P17" s="86">
        <v>319</v>
      </c>
      <c r="Q17" s="86">
        <v>287.7</v>
      </c>
      <c r="R17" s="238">
        <v>-2.1000000000000001E-2</v>
      </c>
      <c r="S17" s="85" t="s">
        <v>372</v>
      </c>
      <c r="T17" s="85" t="s">
        <v>373</v>
      </c>
      <c r="U17" s="238">
        <v>-3.9E-2</v>
      </c>
      <c r="V17" s="86">
        <v>72</v>
      </c>
    </row>
    <row r="18" spans="3:22">
      <c r="C18" s="71" t="s">
        <v>238</v>
      </c>
      <c r="D18" s="86">
        <v>334</v>
      </c>
      <c r="E18" s="86">
        <v>308</v>
      </c>
      <c r="F18" s="235">
        <v>-7.8E-2</v>
      </c>
      <c r="G18" s="236">
        <v>328.02</v>
      </c>
      <c r="H18" s="236">
        <v>320</v>
      </c>
      <c r="I18" s="238">
        <v>-2.5000000000000001E-2</v>
      </c>
      <c r="J18" s="311">
        <v>276.2</v>
      </c>
      <c r="K18" s="311">
        <v>253.2</v>
      </c>
      <c r="L18" s="312">
        <v>248.5</v>
      </c>
      <c r="M18" s="237">
        <v>394.1</v>
      </c>
      <c r="N18" s="237">
        <v>181.4</v>
      </c>
      <c r="O18" s="86">
        <v>325.39999999999998</v>
      </c>
      <c r="P18" s="86">
        <v>249.7</v>
      </c>
      <c r="Q18" s="86">
        <v>264.60000000000002</v>
      </c>
      <c r="R18" s="238">
        <v>-0.29899999999999999</v>
      </c>
      <c r="S18" s="85" t="s">
        <v>374</v>
      </c>
      <c r="T18" s="85" t="s">
        <v>375</v>
      </c>
      <c r="U18" s="238">
        <v>-0.30399999999999999</v>
      </c>
      <c r="V18" s="86">
        <v>23</v>
      </c>
    </row>
    <row r="19" spans="3:22">
      <c r="C19" s="71" t="s">
        <v>239</v>
      </c>
      <c r="D19" s="86">
        <v>223</v>
      </c>
      <c r="E19" s="86">
        <v>166</v>
      </c>
      <c r="F19" s="235">
        <v>-0.25600000000000001</v>
      </c>
      <c r="G19" s="236">
        <v>183.28</v>
      </c>
      <c r="H19" s="236">
        <v>184</v>
      </c>
      <c r="I19" s="238">
        <v>3.0000000000000001E-3</v>
      </c>
      <c r="J19" s="311">
        <v>260.7</v>
      </c>
      <c r="K19" s="311">
        <v>242.8</v>
      </c>
      <c r="L19" s="312">
        <v>252.7</v>
      </c>
      <c r="M19" s="237">
        <v>380.6</v>
      </c>
      <c r="N19" s="237">
        <v>183.8</v>
      </c>
      <c r="O19" s="86">
        <v>317.60000000000002</v>
      </c>
      <c r="P19" s="86">
        <v>197.6</v>
      </c>
      <c r="Q19" s="86">
        <v>264.39999999999998</v>
      </c>
      <c r="R19" s="238">
        <v>-0.315</v>
      </c>
      <c r="S19" s="85" t="s">
        <v>376</v>
      </c>
      <c r="T19" s="85" t="s">
        <v>377</v>
      </c>
      <c r="U19" s="238">
        <v>-0.318</v>
      </c>
      <c r="V19" s="86">
        <v>54</v>
      </c>
    </row>
    <row r="20" spans="3:22">
      <c r="C20" s="71" t="s">
        <v>240</v>
      </c>
      <c r="D20" s="86">
        <v>317</v>
      </c>
      <c r="E20" s="86">
        <v>203</v>
      </c>
      <c r="F20" s="235">
        <v>-0.36</v>
      </c>
      <c r="G20" s="236">
        <v>179.14</v>
      </c>
      <c r="H20" s="236">
        <v>160</v>
      </c>
      <c r="I20" s="238">
        <v>-0.107</v>
      </c>
      <c r="J20" s="311">
        <v>259.60000000000002</v>
      </c>
      <c r="K20" s="311">
        <v>268.8</v>
      </c>
      <c r="L20" s="312">
        <v>267</v>
      </c>
      <c r="M20" s="237">
        <v>476.7</v>
      </c>
      <c r="N20" s="237">
        <v>274.7</v>
      </c>
      <c r="O20" s="86">
        <v>408.4</v>
      </c>
      <c r="P20" s="86">
        <v>363.6</v>
      </c>
      <c r="Q20" s="86">
        <v>346.8</v>
      </c>
      <c r="R20" s="238">
        <v>-0.45600000000000002</v>
      </c>
      <c r="S20" s="85" t="s">
        <v>378</v>
      </c>
      <c r="T20" s="85" t="s">
        <v>379</v>
      </c>
      <c r="U20" s="238">
        <v>-0.48799999999999999</v>
      </c>
      <c r="V20" s="86">
        <v>28</v>
      </c>
    </row>
    <row r="21" spans="3:22">
      <c r="C21" s="71" t="s">
        <v>241</v>
      </c>
      <c r="D21" s="86">
        <v>49</v>
      </c>
      <c r="E21" s="86">
        <v>72</v>
      </c>
      <c r="F21" s="239">
        <v>0.46899999999999997</v>
      </c>
      <c r="G21" s="236">
        <v>105.86</v>
      </c>
      <c r="H21" s="236">
        <v>141</v>
      </c>
      <c r="I21" s="240">
        <v>0.32800000000000001</v>
      </c>
      <c r="J21" s="311">
        <v>267.3</v>
      </c>
      <c r="K21" s="311">
        <v>241.9</v>
      </c>
      <c r="L21" s="312">
        <v>275.8</v>
      </c>
      <c r="M21" s="237">
        <v>309</v>
      </c>
      <c r="N21" s="237">
        <v>161.19999999999999</v>
      </c>
      <c r="O21" s="86">
        <v>286.10000000000002</v>
      </c>
      <c r="P21" s="86">
        <v>234.6</v>
      </c>
      <c r="Q21" s="86">
        <v>190.9</v>
      </c>
      <c r="R21" s="240">
        <v>-0.13500000000000001</v>
      </c>
      <c r="S21" s="85" t="s">
        <v>380</v>
      </c>
      <c r="T21" s="85" t="s">
        <v>381</v>
      </c>
      <c r="U21" s="238">
        <v>-6.0999999999999999E-2</v>
      </c>
      <c r="V21" s="86">
        <v>13</v>
      </c>
    </row>
    <row r="22" spans="3:22">
      <c r="C22" s="71" t="s">
        <v>242</v>
      </c>
      <c r="D22" s="86">
        <v>328</v>
      </c>
      <c r="E22" s="86">
        <v>199</v>
      </c>
      <c r="F22" s="235">
        <v>-0.39300000000000002</v>
      </c>
      <c r="G22" s="236">
        <v>95.19</v>
      </c>
      <c r="H22" s="236">
        <v>90</v>
      </c>
      <c r="I22" s="238">
        <v>-0.05</v>
      </c>
      <c r="J22" s="311">
        <v>234.3</v>
      </c>
      <c r="K22" s="311">
        <v>221.9</v>
      </c>
      <c r="L22" s="312">
        <v>212.3</v>
      </c>
      <c r="M22" s="237">
        <v>280.5</v>
      </c>
      <c r="N22" s="237">
        <v>158.30000000000001</v>
      </c>
      <c r="O22" s="86">
        <v>233.1</v>
      </c>
      <c r="P22" s="86">
        <v>263.2</v>
      </c>
      <c r="Q22" s="86">
        <v>227.4</v>
      </c>
      <c r="R22" s="238">
        <v>-0.16500000000000001</v>
      </c>
      <c r="S22" s="85" t="s">
        <v>382</v>
      </c>
      <c r="T22" s="85" t="s">
        <v>383</v>
      </c>
      <c r="U22" s="238">
        <v>-0.182</v>
      </c>
      <c r="V22" s="86">
        <v>23</v>
      </c>
    </row>
    <row r="23" spans="3:22">
      <c r="C23" s="71" t="s">
        <v>243</v>
      </c>
      <c r="D23" s="86">
        <v>180</v>
      </c>
      <c r="E23" s="86">
        <v>148</v>
      </c>
      <c r="F23" s="235">
        <v>-0.17799999999999999</v>
      </c>
      <c r="G23" s="236">
        <v>94.07</v>
      </c>
      <c r="H23" s="236">
        <v>92</v>
      </c>
      <c r="I23" s="238">
        <v>-1.9E-2</v>
      </c>
      <c r="J23" s="311">
        <v>300.10000000000002</v>
      </c>
      <c r="K23" s="311">
        <v>329</v>
      </c>
      <c r="L23" s="312">
        <v>322.5</v>
      </c>
      <c r="M23" s="237">
        <v>330.4</v>
      </c>
      <c r="N23" s="237">
        <v>224.3</v>
      </c>
      <c r="O23" s="86">
        <v>278.7</v>
      </c>
      <c r="P23" s="86">
        <v>266.60000000000002</v>
      </c>
      <c r="Q23" s="86">
        <v>322.60000000000002</v>
      </c>
      <c r="R23" s="238">
        <v>-9.1999999999999998E-2</v>
      </c>
      <c r="S23" s="85" t="s">
        <v>384</v>
      </c>
      <c r="T23" s="85" t="s">
        <v>385</v>
      </c>
      <c r="U23" s="238">
        <v>-9.1999999999999998E-2</v>
      </c>
      <c r="V23" s="86">
        <v>25</v>
      </c>
    </row>
    <row r="24" spans="3:22">
      <c r="C24" s="71" t="s">
        <v>244</v>
      </c>
      <c r="D24" s="86">
        <v>166</v>
      </c>
      <c r="E24" s="86">
        <v>95</v>
      </c>
      <c r="F24" s="235">
        <v>-0.42799999999999999</v>
      </c>
      <c r="G24" s="236">
        <v>81.66</v>
      </c>
      <c r="H24" s="236">
        <v>76</v>
      </c>
      <c r="I24" s="238">
        <v>-7.2999999999999995E-2</v>
      </c>
      <c r="J24" s="311">
        <v>394.1</v>
      </c>
      <c r="K24" s="311">
        <v>360.9</v>
      </c>
      <c r="L24" s="312">
        <v>374.3</v>
      </c>
      <c r="M24" s="237">
        <v>344.3</v>
      </c>
      <c r="N24" s="237">
        <v>191.1</v>
      </c>
      <c r="O24" s="86">
        <v>268.3</v>
      </c>
      <c r="P24" s="86">
        <v>261.3</v>
      </c>
      <c r="Q24" s="86">
        <v>293.60000000000002</v>
      </c>
      <c r="R24" s="238">
        <v>0.14399999999999999</v>
      </c>
      <c r="S24" s="85" t="s">
        <v>386</v>
      </c>
      <c r="T24" s="85" t="s">
        <v>387</v>
      </c>
      <c r="U24" s="238">
        <v>0.13200000000000001</v>
      </c>
      <c r="V24" s="86">
        <v>6</v>
      </c>
    </row>
    <row r="25" spans="3:22">
      <c r="C25" s="71" t="s">
        <v>334</v>
      </c>
      <c r="D25" s="86">
        <v>56</v>
      </c>
      <c r="E25" s="86">
        <v>94</v>
      </c>
      <c r="F25" s="239">
        <v>0.67900000000000005</v>
      </c>
      <c r="G25" s="236">
        <v>76.760000000000005</v>
      </c>
      <c r="H25" s="236">
        <v>103</v>
      </c>
      <c r="I25" s="240">
        <v>0.34200000000000003</v>
      </c>
      <c r="J25" s="311">
        <v>361.8</v>
      </c>
      <c r="K25" s="311">
        <v>297.10000000000002</v>
      </c>
      <c r="L25" s="312">
        <v>239.1</v>
      </c>
      <c r="M25" s="237">
        <v>230</v>
      </c>
      <c r="N25" s="237">
        <v>138</v>
      </c>
      <c r="O25" s="86" t="s">
        <v>388</v>
      </c>
      <c r="P25" s="86" t="s">
        <v>251</v>
      </c>
      <c r="Q25" s="86" t="s">
        <v>251</v>
      </c>
      <c r="R25" s="238">
        <v>0.57299999999999995</v>
      </c>
      <c r="S25" s="85" t="s">
        <v>389</v>
      </c>
      <c r="T25" s="85" t="s">
        <v>390</v>
      </c>
      <c r="U25" s="238">
        <v>0.74099999999999999</v>
      </c>
      <c r="V25" s="86">
        <v>9</v>
      </c>
    </row>
    <row r="26" spans="3:22">
      <c r="C26" s="71" t="s">
        <v>335</v>
      </c>
      <c r="D26" s="86">
        <v>181</v>
      </c>
      <c r="E26" s="86">
        <v>182</v>
      </c>
      <c r="F26" s="239">
        <v>0</v>
      </c>
      <c r="G26" s="236">
        <v>76.47</v>
      </c>
      <c r="H26" s="236">
        <v>82</v>
      </c>
      <c r="I26" s="240">
        <v>6.9000000000000006E-2</v>
      </c>
      <c r="J26" s="311">
        <v>275</v>
      </c>
      <c r="K26" s="311">
        <v>245.7</v>
      </c>
      <c r="L26" s="312">
        <v>247.8</v>
      </c>
      <c r="M26" s="237">
        <v>316.8</v>
      </c>
      <c r="N26" s="237">
        <v>209.3</v>
      </c>
      <c r="O26" s="86" t="s">
        <v>388</v>
      </c>
      <c r="P26" s="86" t="s">
        <v>251</v>
      </c>
      <c r="Q26" s="86" t="s">
        <v>251</v>
      </c>
      <c r="R26" s="238">
        <v>-0.13200000000000001</v>
      </c>
      <c r="S26" s="85" t="s">
        <v>391</v>
      </c>
      <c r="T26" s="85" t="s">
        <v>392</v>
      </c>
      <c r="U26" s="238">
        <v>-7.6999999999999999E-2</v>
      </c>
      <c r="V26" s="86">
        <v>17</v>
      </c>
    </row>
    <row r="27" spans="3:22">
      <c r="C27" s="71" t="s">
        <v>245</v>
      </c>
      <c r="D27" s="86">
        <v>164</v>
      </c>
      <c r="E27" s="86">
        <v>127</v>
      </c>
      <c r="F27" s="235">
        <v>-0.22600000000000001</v>
      </c>
      <c r="G27" s="236">
        <v>57.46</v>
      </c>
      <c r="H27" s="236">
        <v>57</v>
      </c>
      <c r="I27" s="238">
        <v>-3.0000000000000001E-3</v>
      </c>
      <c r="J27" s="311">
        <v>342.3</v>
      </c>
      <c r="K27" s="311">
        <v>349.5</v>
      </c>
      <c r="L27" s="312">
        <v>337.7</v>
      </c>
      <c r="M27" s="237">
        <v>407.1</v>
      </c>
      <c r="N27" s="237">
        <v>235.4</v>
      </c>
      <c r="O27" s="86">
        <v>381.8</v>
      </c>
      <c r="P27" s="86">
        <v>350.1</v>
      </c>
      <c r="Q27" s="86">
        <v>316.5</v>
      </c>
      <c r="R27" s="238">
        <v>-0.159</v>
      </c>
      <c r="S27" s="85" t="s">
        <v>393</v>
      </c>
      <c r="T27" s="85" t="s">
        <v>394</v>
      </c>
      <c r="U27" s="238">
        <v>-0.158</v>
      </c>
      <c r="V27" s="86">
        <v>18</v>
      </c>
    </row>
    <row r="28" spans="3:22">
      <c r="C28" s="71"/>
      <c r="D28" s="86"/>
      <c r="E28" s="86"/>
      <c r="F28" s="239"/>
      <c r="G28" s="236"/>
      <c r="H28" s="236"/>
      <c r="I28" s="240"/>
      <c r="J28" s="311"/>
      <c r="K28" s="311"/>
      <c r="L28" s="312"/>
      <c r="M28" s="237"/>
      <c r="N28" s="237"/>
      <c r="O28" s="86"/>
      <c r="P28" s="86"/>
      <c r="Q28" s="86"/>
      <c r="R28" s="240"/>
      <c r="S28" s="241"/>
      <c r="T28" s="241"/>
      <c r="U28" s="238"/>
      <c r="V28" s="7"/>
    </row>
    <row r="29" spans="3:22">
      <c r="C29" s="71" t="s">
        <v>250</v>
      </c>
      <c r="D29" s="86">
        <v>341</v>
      </c>
      <c r="E29" s="86">
        <v>289</v>
      </c>
      <c r="F29" s="235">
        <v>-0.152</v>
      </c>
      <c r="G29" s="236">
        <v>310.73</v>
      </c>
      <c r="H29" s="236">
        <v>306</v>
      </c>
      <c r="I29" s="238">
        <v>-1.6E-2</v>
      </c>
      <c r="J29" s="311">
        <v>275.89999999999998</v>
      </c>
      <c r="K29" s="311">
        <v>257.5</v>
      </c>
      <c r="L29" s="312" t="s">
        <v>388</v>
      </c>
      <c r="M29" s="237">
        <v>229</v>
      </c>
      <c r="N29" s="237">
        <v>221.8</v>
      </c>
      <c r="O29" s="86">
        <v>193.3</v>
      </c>
      <c r="P29" s="86">
        <v>266.39999999999998</v>
      </c>
      <c r="Q29" s="86">
        <v>224.3</v>
      </c>
      <c r="R29" s="238">
        <v>0.20499999999999999</v>
      </c>
      <c r="S29" s="85" t="s">
        <v>395</v>
      </c>
      <c r="T29" s="85" t="s">
        <v>396</v>
      </c>
      <c r="U29" s="238">
        <v>0.19400000000000001</v>
      </c>
      <c r="V29" s="86">
        <v>42</v>
      </c>
    </row>
    <row r="30" spans="3:22">
      <c r="C30" s="71" t="s">
        <v>246</v>
      </c>
      <c r="D30" s="86">
        <v>442</v>
      </c>
      <c r="E30" s="86">
        <v>361</v>
      </c>
      <c r="F30" s="235">
        <v>-0.183</v>
      </c>
      <c r="G30" s="236">
        <v>504.66</v>
      </c>
      <c r="H30" s="236">
        <v>498</v>
      </c>
      <c r="I30" s="238">
        <v>-1.4E-2</v>
      </c>
      <c r="J30" s="311">
        <v>77.099999999999994</v>
      </c>
      <c r="K30" s="311">
        <v>77.099999999999994</v>
      </c>
      <c r="L30" s="312">
        <v>77.7</v>
      </c>
      <c r="M30" s="237">
        <v>90.4</v>
      </c>
      <c r="N30" s="237">
        <v>59.6</v>
      </c>
      <c r="O30" s="86">
        <v>57</v>
      </c>
      <c r="P30" s="86">
        <v>69.400000000000006</v>
      </c>
      <c r="Q30" s="86">
        <v>80.599999999999994</v>
      </c>
      <c r="R30" s="238">
        <v>-0.14799999999999999</v>
      </c>
      <c r="S30" s="85" t="s">
        <v>397</v>
      </c>
      <c r="T30" s="85" t="s">
        <v>398</v>
      </c>
      <c r="U30" s="238">
        <v>-0.156</v>
      </c>
      <c r="V30" s="86">
        <v>85</v>
      </c>
    </row>
    <row r="31" spans="3:22">
      <c r="C31" s="71" t="s">
        <v>247</v>
      </c>
      <c r="D31" s="86">
        <v>120</v>
      </c>
      <c r="E31" s="86">
        <v>88</v>
      </c>
      <c r="F31" s="235">
        <v>-0.26700000000000002</v>
      </c>
      <c r="G31" s="236">
        <v>29.08</v>
      </c>
      <c r="H31" s="236">
        <v>27</v>
      </c>
      <c r="I31" s="238">
        <v>-8.5000000000000006E-2</v>
      </c>
      <c r="J31" s="311">
        <v>40.1</v>
      </c>
      <c r="K31" s="311">
        <v>40.1</v>
      </c>
      <c r="L31" s="312">
        <v>49.8</v>
      </c>
      <c r="M31" s="237">
        <v>48</v>
      </c>
      <c r="N31" s="237">
        <v>40.1</v>
      </c>
      <c r="O31" s="86">
        <v>46.1</v>
      </c>
      <c r="P31" s="86">
        <v>48.1</v>
      </c>
      <c r="Q31" s="86">
        <v>55.3</v>
      </c>
      <c r="R31" s="238">
        <v>-0.16500000000000001</v>
      </c>
      <c r="S31" s="85" t="s">
        <v>399</v>
      </c>
      <c r="T31" s="85" t="s">
        <v>400</v>
      </c>
      <c r="U31" s="238">
        <v>-0.23</v>
      </c>
      <c r="V31" s="86">
        <v>23</v>
      </c>
    </row>
    <row r="32" spans="3:22">
      <c r="C32" s="71" t="s">
        <v>248</v>
      </c>
      <c r="D32" s="86">
        <v>336</v>
      </c>
      <c r="E32" s="86">
        <v>265</v>
      </c>
      <c r="F32" s="235">
        <v>-0.21099999999999999</v>
      </c>
      <c r="G32" s="236">
        <v>248.27</v>
      </c>
      <c r="H32" s="236">
        <v>241</v>
      </c>
      <c r="I32" s="238">
        <v>-2.9000000000000001E-2</v>
      </c>
      <c r="J32" s="311">
        <v>208.4</v>
      </c>
      <c r="K32" s="311">
        <v>205.6</v>
      </c>
      <c r="L32" s="312">
        <v>205.6</v>
      </c>
      <c r="M32" s="237">
        <v>186.7</v>
      </c>
      <c r="N32" s="237">
        <v>157.6</v>
      </c>
      <c r="O32" s="86">
        <v>153.1</v>
      </c>
      <c r="P32" s="86">
        <v>188.1</v>
      </c>
      <c r="Q32" s="86">
        <v>118.2</v>
      </c>
      <c r="R32" s="238">
        <v>0.11700000000000001</v>
      </c>
      <c r="S32" s="85" t="s">
        <v>401</v>
      </c>
      <c r="T32" s="85" t="s">
        <v>402</v>
      </c>
      <c r="U32" s="238">
        <v>0.115</v>
      </c>
      <c r="V32" s="86">
        <v>55</v>
      </c>
    </row>
    <row r="33" spans="3:22">
      <c r="C33" s="71" t="s">
        <v>249</v>
      </c>
      <c r="D33" s="86">
        <v>21</v>
      </c>
      <c r="E33" s="86">
        <v>17</v>
      </c>
      <c r="F33" s="235">
        <v>-0.19</v>
      </c>
      <c r="G33" s="236">
        <v>1.45</v>
      </c>
      <c r="H33" s="236">
        <v>1</v>
      </c>
      <c r="I33" s="238" t="s">
        <v>251</v>
      </c>
      <c r="J33" s="311">
        <v>27.1</v>
      </c>
      <c r="K33" s="311">
        <v>31</v>
      </c>
      <c r="L33" s="312">
        <v>31</v>
      </c>
      <c r="M33" s="237">
        <v>72.5</v>
      </c>
      <c r="N33" s="237">
        <v>42.3</v>
      </c>
      <c r="O33" s="86">
        <v>55.6</v>
      </c>
      <c r="P33" s="86">
        <v>145.69999999999999</v>
      </c>
      <c r="Q33" s="86">
        <v>56.7</v>
      </c>
      <c r="R33" s="238" t="s">
        <v>251</v>
      </c>
      <c r="S33" s="85">
        <v>37</v>
      </c>
      <c r="T33" s="85">
        <v>113</v>
      </c>
      <c r="U33" s="238" t="s">
        <v>251</v>
      </c>
      <c r="V33" s="86">
        <v>5</v>
      </c>
    </row>
    <row r="34" spans="3:22">
      <c r="C34" s="364" t="s">
        <v>403</v>
      </c>
    </row>
    <row r="35" spans="3:22">
      <c r="C35" s="364" t="s">
        <v>404</v>
      </c>
    </row>
    <row r="36" spans="3:22">
      <c r="C36" s="364" t="s">
        <v>405</v>
      </c>
    </row>
  </sheetData>
  <mergeCells count="8">
    <mergeCell ref="D9:E9"/>
    <mergeCell ref="G9:H9"/>
    <mergeCell ref="J9:Q9"/>
    <mergeCell ref="S9:T9"/>
    <mergeCell ref="D6:F6"/>
    <mergeCell ref="G6:I6"/>
    <mergeCell ref="J6:R6"/>
    <mergeCell ref="S6:U6"/>
  </mergeCells>
  <phoneticPr fontId="4" type="noConversion"/>
  <pageMargins left="3.937007874015748E-2" right="3.937007874015748E-2" top="0.74803149606299213" bottom="0.74803149606299213" header="0.31496062992125984" footer="0.31496062992125984"/>
  <pageSetup paperSize="9" scale="95" orientation="landscape" horizontalDpi="1200" verticalDpi="1200" r:id="rId1"/>
  <headerFooter alignWithMargins="0">
    <oddHeader>&amp;CEndgültige Obsternte Niedersachsen</oddHeader>
    <oddFooter>&amp;LLSN, Keckl, Tel. 0511 9898 3441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79"/>
  <sheetViews>
    <sheetView defaultGridColor="0" topLeftCell="B1" colorId="8" workbookViewId="0">
      <selection activeCell="X16" sqref="X1:X1048576"/>
    </sheetView>
  </sheetViews>
  <sheetFormatPr baseColWidth="10" defaultColWidth="12.5703125" defaultRowHeight="13.5"/>
  <cols>
    <col min="1" max="1" width="1.85546875" style="151" customWidth="1"/>
    <col min="2" max="2" width="1.5703125" style="151" customWidth="1"/>
    <col min="3" max="3" width="19.140625" style="152" customWidth="1"/>
    <col min="4" max="4" width="6" style="152" customWidth="1"/>
    <col min="5" max="5" width="5.85546875" style="152" customWidth="1"/>
    <col min="6" max="6" width="6" style="152" customWidth="1"/>
    <col min="7" max="7" width="6.28515625" style="152" customWidth="1"/>
    <col min="8" max="11" width="6.140625" style="152" customWidth="1"/>
    <col min="12" max="13" width="7.140625" style="152" customWidth="1"/>
    <col min="14" max="14" width="5.5703125" style="152" customWidth="1"/>
    <col min="15" max="15" width="10.7109375" style="152" customWidth="1"/>
    <col min="16" max="16384" width="12.5703125" style="152"/>
  </cols>
  <sheetData>
    <row r="1" spans="1:16" s="92" customFormat="1" ht="9" customHeight="1">
      <c r="C1" s="93"/>
      <c r="D1" s="94"/>
      <c r="E1" s="94"/>
      <c r="G1" s="95"/>
      <c r="H1" s="95"/>
      <c r="I1" s="96"/>
      <c r="L1" s="97"/>
    </row>
    <row r="2" spans="1:16" s="92" customFormat="1" ht="18.75" customHeight="1">
      <c r="C2" s="98" t="s">
        <v>406</v>
      </c>
      <c r="D2" s="94"/>
      <c r="E2" s="94"/>
      <c r="G2" s="95"/>
      <c r="H2" s="95"/>
      <c r="I2" s="309"/>
      <c r="J2" s="309"/>
      <c r="K2" s="309"/>
      <c r="L2" s="309"/>
      <c r="M2" s="309"/>
    </row>
    <row r="3" spans="1:16" s="108" customFormat="1" ht="9.75" customHeight="1">
      <c r="A3" s="99"/>
      <c r="B3" s="100"/>
      <c r="C3" s="101"/>
      <c r="D3" s="102" t="s">
        <v>66</v>
      </c>
      <c r="E3" s="102"/>
      <c r="F3" s="103"/>
      <c r="G3" s="104" t="s">
        <v>67</v>
      </c>
      <c r="H3" s="105"/>
      <c r="I3" s="105"/>
      <c r="J3" s="103"/>
      <c r="K3" s="106"/>
      <c r="L3" s="107" t="s">
        <v>68</v>
      </c>
      <c r="M3" s="103"/>
      <c r="N3" s="103"/>
      <c r="O3" s="118"/>
    </row>
    <row r="4" spans="1:16" s="121" customFormat="1" ht="9.75" customHeight="1">
      <c r="A4" s="109"/>
      <c r="B4" s="109"/>
      <c r="C4" s="110"/>
      <c r="D4" s="111"/>
      <c r="E4" s="112"/>
      <c r="F4" s="113" t="s">
        <v>1</v>
      </c>
      <c r="G4" s="114"/>
      <c r="H4" s="115"/>
      <c r="I4" s="116" t="s">
        <v>69</v>
      </c>
      <c r="J4" s="117" t="s">
        <v>70</v>
      </c>
      <c r="K4" s="118"/>
      <c r="L4" s="119"/>
      <c r="M4" s="120"/>
      <c r="N4" s="113" t="s">
        <v>1</v>
      </c>
      <c r="O4" s="198"/>
    </row>
    <row r="5" spans="1:16" s="121" customFormat="1" ht="9.75" customHeight="1">
      <c r="A5" s="109"/>
      <c r="B5" s="109"/>
      <c r="C5" s="110" t="s">
        <v>71</v>
      </c>
      <c r="D5" s="111">
        <v>2015</v>
      </c>
      <c r="E5" s="111">
        <v>2014</v>
      </c>
      <c r="F5" s="122" t="s">
        <v>409</v>
      </c>
      <c r="G5" s="123">
        <v>2015</v>
      </c>
      <c r="H5" s="111">
        <v>2014</v>
      </c>
      <c r="I5" s="116" t="s">
        <v>408</v>
      </c>
      <c r="J5" s="124">
        <v>2014</v>
      </c>
      <c r="K5" s="125" t="s">
        <v>410</v>
      </c>
      <c r="L5" s="126">
        <v>2015</v>
      </c>
      <c r="M5" s="111">
        <v>2014</v>
      </c>
      <c r="N5" s="113" t="s">
        <v>409</v>
      </c>
      <c r="O5" s="198"/>
    </row>
    <row r="6" spans="1:16" s="121" customFormat="1" ht="9.75" customHeight="1">
      <c r="A6" s="127"/>
      <c r="B6" s="128"/>
      <c r="C6" s="129"/>
      <c r="D6" s="130" t="s">
        <v>3</v>
      </c>
      <c r="E6" s="130" t="s">
        <v>3</v>
      </c>
      <c r="F6" s="131" t="s">
        <v>2</v>
      </c>
      <c r="G6" s="365" t="s">
        <v>28</v>
      </c>
      <c r="H6" s="365" t="s">
        <v>28</v>
      </c>
      <c r="I6" s="365" t="s">
        <v>28</v>
      </c>
      <c r="J6" s="132" t="s">
        <v>72</v>
      </c>
      <c r="K6" s="133"/>
      <c r="L6" s="134" t="s">
        <v>316</v>
      </c>
      <c r="M6" s="133" t="s">
        <v>316</v>
      </c>
      <c r="N6" s="131" t="s">
        <v>2</v>
      </c>
      <c r="O6" s="199"/>
    </row>
    <row r="7" spans="1:16" s="121" customFormat="1" ht="13.7" customHeight="1">
      <c r="A7" s="399" t="s">
        <v>252</v>
      </c>
      <c r="B7" s="400"/>
      <c r="C7" s="135" t="s">
        <v>253</v>
      </c>
      <c r="D7" s="136">
        <v>3412.8</v>
      </c>
      <c r="E7" s="136">
        <v>4202.8</v>
      </c>
      <c r="F7" s="137">
        <f t="shared" ref="F7:F14" si="0">IF(E7&gt;0,D7*100/E7-100,"-")</f>
        <v>-18.796992481203006</v>
      </c>
      <c r="G7" s="138">
        <v>127.5</v>
      </c>
      <c r="H7" s="138">
        <v>118.1</v>
      </c>
      <c r="I7" s="139">
        <v>122.01078023909795</v>
      </c>
      <c r="J7" s="137">
        <f t="shared" ref="J7:J20" si="1">IF(G7&gt;0,G7*100/H7-100,"-")</f>
        <v>7.9593564775613999</v>
      </c>
      <c r="K7" s="137">
        <f t="shared" ref="K7:K19" si="2">IF(G7&gt;0,G7*100/I7-100,"-")</f>
        <v>4.4989629196249012</v>
      </c>
      <c r="L7" s="136">
        <v>43502.5</v>
      </c>
      <c r="M7" s="136">
        <v>41591.9</v>
      </c>
      <c r="N7" s="137">
        <f t="shared" ref="N7:N14" si="3">IF(M7&gt;0,L7*100/M7-100,"-")</f>
        <v>4.5936829046040231</v>
      </c>
      <c r="O7" s="136"/>
    </row>
    <row r="8" spans="1:16" s="121" customFormat="1" ht="13.7" customHeight="1">
      <c r="A8" s="399"/>
      <c r="B8" s="400"/>
      <c r="C8" s="135" t="s">
        <v>254</v>
      </c>
      <c r="D8" s="136">
        <v>53.8</v>
      </c>
      <c r="E8" s="136">
        <v>14.7</v>
      </c>
      <c r="F8" s="137">
        <f t="shared" si="0"/>
        <v>265.98639455782313</v>
      </c>
      <c r="G8" s="138">
        <v>255.3</v>
      </c>
      <c r="H8" s="138">
        <v>192.3</v>
      </c>
      <c r="I8" s="139">
        <v>204.62747749480133</v>
      </c>
      <c r="J8" s="137">
        <f t="shared" si="1"/>
        <v>32.761310452418087</v>
      </c>
      <c r="K8" s="137">
        <f t="shared" si="2"/>
        <v>24.763303113329954</v>
      </c>
      <c r="L8" s="136">
        <v>1373.2</v>
      </c>
      <c r="M8" s="136">
        <v>281.8</v>
      </c>
      <c r="N8" s="137">
        <f t="shared" si="3"/>
        <v>387.29595457771467</v>
      </c>
      <c r="O8" s="136"/>
      <c r="P8" s="196" t="s">
        <v>407</v>
      </c>
    </row>
    <row r="9" spans="1:16" s="121" customFormat="1" ht="16.5" customHeight="1">
      <c r="A9" s="399"/>
      <c r="B9" s="400"/>
      <c r="C9" s="135" t="s">
        <v>302</v>
      </c>
      <c r="D9" s="136">
        <v>4643</v>
      </c>
      <c r="E9" s="136">
        <v>4464.6000000000004</v>
      </c>
      <c r="F9" s="137">
        <f t="shared" si="0"/>
        <v>3.9958786901402021</v>
      </c>
      <c r="G9" s="138">
        <v>54.4</v>
      </c>
      <c r="H9" s="138">
        <v>58.1</v>
      </c>
      <c r="I9" s="139">
        <v>57.700344712767219</v>
      </c>
      <c r="J9" s="137">
        <f t="shared" si="1"/>
        <v>-6.3683304647160099</v>
      </c>
      <c r="K9" s="137">
        <f t="shared" si="2"/>
        <v>-5.7198006861074475</v>
      </c>
      <c r="L9" s="136">
        <v>25252.5</v>
      </c>
      <c r="M9" s="136">
        <v>25940.7</v>
      </c>
      <c r="N9" s="137">
        <f t="shared" si="3"/>
        <v>-2.6529738981600417</v>
      </c>
      <c r="O9" s="136"/>
      <c r="P9" s="377" t="s">
        <v>308</v>
      </c>
    </row>
    <row r="10" spans="1:16" s="3" customFormat="1" ht="13.7" customHeight="1">
      <c r="A10" s="406" t="s">
        <v>255</v>
      </c>
      <c r="B10" s="2"/>
      <c r="C10" s="140" t="s">
        <v>256</v>
      </c>
      <c r="D10" s="136">
        <v>686.9</v>
      </c>
      <c r="E10" s="136">
        <v>707.6</v>
      </c>
      <c r="F10" s="137">
        <f t="shared" si="0"/>
        <v>-2.9253815715093339</v>
      </c>
      <c r="G10" s="138">
        <v>282.3</v>
      </c>
      <c r="H10" s="138">
        <v>304.60000000000002</v>
      </c>
      <c r="I10" s="139">
        <v>261.23729569111191</v>
      </c>
      <c r="J10" s="137">
        <f t="shared" si="1"/>
        <v>-7.3210768220617268</v>
      </c>
      <c r="K10" s="137">
        <f t="shared" si="2"/>
        <v>8.0626712404008032</v>
      </c>
      <c r="L10" s="136">
        <v>19388.3</v>
      </c>
      <c r="M10" s="136">
        <v>21549.4</v>
      </c>
      <c r="N10" s="137">
        <f t="shared" si="3"/>
        <v>-10.028585482658457</v>
      </c>
      <c r="O10" s="136"/>
      <c r="P10" s="152" t="s">
        <v>310</v>
      </c>
    </row>
    <row r="11" spans="1:16" s="3" customFormat="1" ht="13.7" customHeight="1">
      <c r="A11" s="407"/>
      <c r="B11" s="4"/>
      <c r="C11" s="140" t="s">
        <v>257</v>
      </c>
      <c r="D11" s="136">
        <v>845.7</v>
      </c>
      <c r="E11" s="136">
        <v>830.3</v>
      </c>
      <c r="F11" s="137">
        <f t="shared" si="0"/>
        <v>1.8547512947127558</v>
      </c>
      <c r="G11" s="138">
        <v>119.7</v>
      </c>
      <c r="H11" s="138">
        <v>119.4</v>
      </c>
      <c r="I11" s="139">
        <v>109.60086700869978</v>
      </c>
      <c r="J11" s="137">
        <f t="shared" si="1"/>
        <v>0.25125628140702361</v>
      </c>
      <c r="K11" s="137">
        <f t="shared" si="2"/>
        <v>9.2144645082949808</v>
      </c>
      <c r="L11" s="136">
        <v>10122.1</v>
      </c>
      <c r="M11" s="136">
        <v>9912.2000000000007</v>
      </c>
      <c r="N11" s="137">
        <f t="shared" si="3"/>
        <v>2.1175924618147235</v>
      </c>
      <c r="O11" s="136"/>
      <c r="P11" s="377" t="s">
        <v>309</v>
      </c>
    </row>
    <row r="12" spans="1:16" s="3" customFormat="1" ht="13.7" customHeight="1">
      <c r="A12" s="407"/>
      <c r="B12" s="4"/>
      <c r="C12" s="140" t="s">
        <v>258</v>
      </c>
      <c r="D12" s="136">
        <v>130</v>
      </c>
      <c r="E12" s="136">
        <v>135.5</v>
      </c>
      <c r="F12" s="137">
        <f t="shared" si="0"/>
        <v>-4.0590405904058997</v>
      </c>
      <c r="G12" s="138">
        <v>383.7</v>
      </c>
      <c r="H12" s="138">
        <v>370.6</v>
      </c>
      <c r="I12" s="139">
        <v>302.05721238954334</v>
      </c>
      <c r="J12" s="137">
        <f t="shared" si="1"/>
        <v>3.5348084187803437</v>
      </c>
      <c r="K12" s="137">
        <f t="shared" si="2"/>
        <v>27.028915139813748</v>
      </c>
      <c r="L12" s="136">
        <v>4987.1000000000004</v>
      </c>
      <c r="M12" s="136">
        <v>5020.1000000000004</v>
      </c>
      <c r="N12" s="137">
        <f t="shared" si="3"/>
        <v>-0.65735742315889922</v>
      </c>
      <c r="O12" s="136"/>
      <c r="P12" s="152" t="s">
        <v>311</v>
      </c>
    </row>
    <row r="13" spans="1:16" s="3" customFormat="1" ht="13.7" customHeight="1">
      <c r="A13" s="407"/>
      <c r="B13" s="4"/>
      <c r="C13" s="140" t="s">
        <v>259</v>
      </c>
      <c r="D13" s="136">
        <v>514.79999999999995</v>
      </c>
      <c r="E13" s="136">
        <v>414.9</v>
      </c>
      <c r="F13" s="137">
        <f t="shared" si="0"/>
        <v>24.078091106290657</v>
      </c>
      <c r="G13" s="138">
        <v>148.69999999999999</v>
      </c>
      <c r="H13" s="138">
        <v>143.1</v>
      </c>
      <c r="I13" s="139">
        <v>134.31091295798208</v>
      </c>
      <c r="J13" s="137">
        <f t="shared" si="1"/>
        <v>3.913347309573723</v>
      </c>
      <c r="K13" s="137">
        <f t="shared" si="2"/>
        <v>10.713267243235393</v>
      </c>
      <c r="L13" s="136">
        <v>7652</v>
      </c>
      <c r="M13" s="136">
        <v>5936</v>
      </c>
      <c r="N13" s="137">
        <f t="shared" si="3"/>
        <v>28.908355795148253</v>
      </c>
      <c r="O13" s="136"/>
    </row>
    <row r="14" spans="1:16" s="3" customFormat="1" ht="13.7" customHeight="1">
      <c r="A14" s="407"/>
      <c r="B14" s="4"/>
      <c r="C14" s="140" t="s">
        <v>260</v>
      </c>
      <c r="D14" s="136">
        <v>322.39999999999998</v>
      </c>
      <c r="E14" s="136">
        <v>304.60000000000002</v>
      </c>
      <c r="F14" s="137">
        <f t="shared" si="0"/>
        <v>5.8437294812869141</v>
      </c>
      <c r="G14" s="138">
        <v>400.6</v>
      </c>
      <c r="H14" s="138">
        <v>371.8</v>
      </c>
      <c r="I14" s="139">
        <v>384.77689586933417</v>
      </c>
      <c r="J14" s="137">
        <f t="shared" si="1"/>
        <v>7.746100053792361</v>
      </c>
      <c r="K14" s="137">
        <f t="shared" si="2"/>
        <v>4.1122802071876947</v>
      </c>
      <c r="L14" s="136">
        <v>12913.7</v>
      </c>
      <c r="M14" s="136">
        <v>11325.8</v>
      </c>
      <c r="N14" s="137">
        <f t="shared" si="3"/>
        <v>14.020201663458664</v>
      </c>
      <c r="O14" s="136"/>
    </row>
    <row r="15" spans="1:16" s="3" customFormat="1" ht="13.7" customHeight="1">
      <c r="A15" s="407"/>
      <c r="B15" s="4"/>
      <c r="C15" s="140" t="s">
        <v>261</v>
      </c>
      <c r="D15" s="136">
        <v>32.299999999999997</v>
      </c>
      <c r="E15" s="136">
        <v>27.7</v>
      </c>
      <c r="F15" s="136" t="s">
        <v>413</v>
      </c>
      <c r="G15" s="138">
        <v>139.19999999999999</v>
      </c>
      <c r="H15" s="138">
        <v>118.1</v>
      </c>
      <c r="I15" s="139">
        <v>126.60449377514124</v>
      </c>
      <c r="J15" s="142">
        <f t="shared" si="1"/>
        <v>17.866215071972888</v>
      </c>
      <c r="K15" s="142">
        <f t="shared" si="2"/>
        <v>9.9487039119079554</v>
      </c>
      <c r="L15" s="136">
        <v>449.2</v>
      </c>
      <c r="M15" s="136">
        <v>327.5</v>
      </c>
      <c r="N15" s="136" t="s">
        <v>413</v>
      </c>
      <c r="O15" s="136"/>
    </row>
    <row r="16" spans="1:16" s="3" customFormat="1" ht="13.7" customHeight="1">
      <c r="A16" s="407"/>
      <c r="B16" s="4"/>
      <c r="C16" s="140" t="s">
        <v>262</v>
      </c>
      <c r="D16" s="136">
        <v>47.1</v>
      </c>
      <c r="E16" s="136">
        <v>42</v>
      </c>
      <c r="F16" s="137">
        <f t="shared" ref="F16:F22" si="4">IF(E16&gt;0,D16*100/E16-100,"-")</f>
        <v>12.142857142857139</v>
      </c>
      <c r="G16" s="138">
        <v>522.5</v>
      </c>
      <c r="H16" s="138">
        <v>545.29999999999995</v>
      </c>
      <c r="I16" s="139">
        <v>568.41990385135534</v>
      </c>
      <c r="J16" s="137">
        <f t="shared" si="1"/>
        <v>-4.1811846689895447</v>
      </c>
      <c r="K16" s="137">
        <f t="shared" si="2"/>
        <v>-8.0785179301820591</v>
      </c>
      <c r="L16" s="136">
        <v>2458.6</v>
      </c>
      <c r="M16" s="136">
        <v>2287.8000000000002</v>
      </c>
      <c r="N16" s="137">
        <f>IF(M16&gt;0,L16*100/M16-100,"-")</f>
        <v>7.4656875601014008</v>
      </c>
      <c r="O16" s="136"/>
    </row>
    <row r="17" spans="1:17" s="3" customFormat="1" ht="13.7" customHeight="1">
      <c r="A17" s="407"/>
      <c r="B17" s="4"/>
      <c r="C17" s="140" t="s">
        <v>263</v>
      </c>
      <c r="D17" s="136">
        <v>156.19999999999999</v>
      </c>
      <c r="E17" s="136">
        <v>143.80000000000001</v>
      </c>
      <c r="F17" s="137">
        <f t="shared" si="4"/>
        <v>8.6230876216967829</v>
      </c>
      <c r="G17" s="138">
        <v>620.20000000000005</v>
      </c>
      <c r="H17" s="138">
        <v>795</v>
      </c>
      <c r="I17" s="139">
        <v>831.16708017272322</v>
      </c>
      <c r="J17" s="137">
        <f t="shared" si="1"/>
        <v>-21.987421383647785</v>
      </c>
      <c r="K17" s="137">
        <f t="shared" si="2"/>
        <v>-25.382030304771277</v>
      </c>
      <c r="L17" s="136">
        <v>9689.7999999999993</v>
      </c>
      <c r="M17" s="136" t="s">
        <v>413</v>
      </c>
      <c r="N17" s="136" t="s">
        <v>413</v>
      </c>
      <c r="O17" s="136"/>
    </row>
    <row r="18" spans="1:17" s="3" customFormat="1" ht="13.7" customHeight="1">
      <c r="A18" s="408"/>
      <c r="B18" s="5"/>
      <c r="C18" s="140" t="s">
        <v>264</v>
      </c>
      <c r="D18" s="136">
        <v>84.2</v>
      </c>
      <c r="E18" s="136">
        <v>80.400000000000006</v>
      </c>
      <c r="F18" s="137">
        <f t="shared" si="4"/>
        <v>4.7263681592039717</v>
      </c>
      <c r="G18" s="138">
        <v>394.1</v>
      </c>
      <c r="H18" s="138">
        <v>417.3</v>
      </c>
      <c r="I18" s="139">
        <v>345.62416335019481</v>
      </c>
      <c r="J18" s="137">
        <f t="shared" si="1"/>
        <v>-5.5595494847831333</v>
      </c>
      <c r="K18" s="137">
        <f t="shared" si="2"/>
        <v>14.025592475919666</v>
      </c>
      <c r="L18" s="136">
        <v>3319.8</v>
      </c>
      <c r="M18" s="136">
        <v>3353.6</v>
      </c>
      <c r="N18" s="137">
        <f t="shared" ref="N18:N22" si="5">IF(M18&gt;0,L18*100/M18-100,"-")</f>
        <v>-1.0078721374045756</v>
      </c>
      <c r="O18" s="136"/>
    </row>
    <row r="19" spans="1:17" s="3" customFormat="1" ht="13.7" customHeight="1">
      <c r="A19" s="406" t="s">
        <v>265</v>
      </c>
      <c r="B19" s="2"/>
      <c r="C19" s="140" t="s">
        <v>266</v>
      </c>
      <c r="D19" s="136">
        <v>1354.8</v>
      </c>
      <c r="E19" s="136">
        <v>1369.8</v>
      </c>
      <c r="F19" s="137">
        <f t="shared" si="4"/>
        <v>-1.0950503723171181</v>
      </c>
      <c r="G19" s="138">
        <v>326.8</v>
      </c>
      <c r="H19" s="138">
        <v>317.2</v>
      </c>
      <c r="I19" s="139">
        <v>300.29472760233921</v>
      </c>
      <c r="J19" s="137">
        <f t="shared" si="1"/>
        <v>3.0264817150063124</v>
      </c>
      <c r="K19" s="137">
        <f t="shared" si="2"/>
        <v>8.8264195010309976</v>
      </c>
      <c r="L19" s="136">
        <v>44269.9</v>
      </c>
      <c r="M19" s="136">
        <v>43444.800000000003</v>
      </c>
      <c r="N19" s="137">
        <f t="shared" si="5"/>
        <v>1.8991916178691071</v>
      </c>
      <c r="O19" s="136"/>
    </row>
    <row r="20" spans="1:17" s="3" customFormat="1" ht="13.7" customHeight="1">
      <c r="A20" s="407"/>
      <c r="B20" s="4"/>
      <c r="C20" s="140" t="s">
        <v>267</v>
      </c>
      <c r="D20" s="136">
        <v>24.3</v>
      </c>
      <c r="E20" s="136">
        <v>21.6</v>
      </c>
      <c r="F20" s="137">
        <f t="shared" si="4"/>
        <v>12.499999999999986</v>
      </c>
      <c r="G20" s="138">
        <v>326.89999999999998</v>
      </c>
      <c r="H20" s="138">
        <v>309.60000000000002</v>
      </c>
      <c r="I20" s="139">
        <v>228.05529278595847</v>
      </c>
      <c r="J20" s="137">
        <f t="shared" si="1"/>
        <v>5.5878552971576028</v>
      </c>
      <c r="K20" s="137">
        <f>IF(G20&gt;0,G20*100/I20-100,"/  ")</f>
        <v>43.342430691495622</v>
      </c>
      <c r="L20" s="136">
        <v>794</v>
      </c>
      <c r="M20" s="136">
        <v>667.6</v>
      </c>
      <c r="N20" s="137">
        <f t="shared" si="5"/>
        <v>18.933493109646491</v>
      </c>
      <c r="O20" s="136"/>
    </row>
    <row r="21" spans="1:17" s="3" customFormat="1" ht="13.7" customHeight="1">
      <c r="A21" s="407"/>
      <c r="B21" s="4"/>
      <c r="C21" s="140" t="s">
        <v>268</v>
      </c>
      <c r="D21" s="136" t="s">
        <v>414</v>
      </c>
      <c r="E21" s="136" t="s">
        <v>413</v>
      </c>
      <c r="F21" s="136" t="s">
        <v>414</v>
      </c>
      <c r="G21" s="136" t="s">
        <v>414</v>
      </c>
      <c r="H21" s="136" t="s">
        <v>413</v>
      </c>
      <c r="I21" s="139">
        <v>72.851375984659299</v>
      </c>
      <c r="J21" s="136" t="s">
        <v>414</v>
      </c>
      <c r="K21" s="137">
        <v>-4.9071618037135352</v>
      </c>
      <c r="L21" s="136" t="s">
        <v>414</v>
      </c>
      <c r="M21" s="136" t="s">
        <v>413</v>
      </c>
      <c r="N21" s="136" t="s">
        <v>414</v>
      </c>
      <c r="O21" s="136"/>
      <c r="Q21" s="378"/>
    </row>
    <row r="22" spans="1:17" s="3" customFormat="1" ht="13.7" customHeight="1">
      <c r="A22" s="407"/>
      <c r="B22" s="4"/>
      <c r="C22" s="140" t="s">
        <v>269</v>
      </c>
      <c r="D22" s="136">
        <v>43.3</v>
      </c>
      <c r="E22" s="136">
        <v>36.1</v>
      </c>
      <c r="F22" s="137">
        <f t="shared" si="4"/>
        <v>19.94459833795014</v>
      </c>
      <c r="G22" s="138">
        <v>232.3</v>
      </c>
      <c r="H22" s="138">
        <v>275.7</v>
      </c>
      <c r="I22" s="139">
        <v>215.90776525905602</v>
      </c>
      <c r="J22" s="137">
        <f>IF(G22&gt;0,G22*100/H22-100,"-")</f>
        <v>-15.741748277112805</v>
      </c>
      <c r="K22" s="137">
        <f>IF(G22&gt;0,G22*100/I22-100,"-")</f>
        <v>7.5922395478809364</v>
      </c>
      <c r="L22" s="136">
        <v>1005.3</v>
      </c>
      <c r="M22" s="136">
        <v>995.6</v>
      </c>
      <c r="N22" s="137">
        <f t="shared" si="5"/>
        <v>0.9742868621936509</v>
      </c>
      <c r="O22" s="136"/>
    </row>
    <row r="23" spans="1:17" s="3" customFormat="1" ht="13.7" customHeight="1">
      <c r="A23" s="407"/>
      <c r="B23" s="4"/>
      <c r="C23" s="140" t="s">
        <v>270</v>
      </c>
      <c r="D23" s="136" t="s">
        <v>414</v>
      </c>
      <c r="E23" s="136">
        <v>82.2</v>
      </c>
      <c r="F23" s="136" t="s">
        <v>414</v>
      </c>
      <c r="G23" s="136" t="s">
        <v>414</v>
      </c>
      <c r="H23" s="138">
        <v>250.8</v>
      </c>
      <c r="I23" s="139">
        <v>214.77897075917289</v>
      </c>
      <c r="J23" s="136" t="s">
        <v>414</v>
      </c>
      <c r="K23" s="137">
        <v>14.432485322896284</v>
      </c>
      <c r="L23" s="136" t="s">
        <v>414</v>
      </c>
      <c r="M23" s="136">
        <v>2063.1</v>
      </c>
      <c r="N23" s="136" t="s">
        <v>414</v>
      </c>
      <c r="O23" s="136"/>
    </row>
    <row r="24" spans="1:17" s="3" customFormat="1" ht="13.7" customHeight="1">
      <c r="A24" s="407"/>
      <c r="B24" s="4"/>
      <c r="C24" s="140" t="s">
        <v>271</v>
      </c>
      <c r="D24" s="136">
        <v>280</v>
      </c>
      <c r="E24" s="136" t="s">
        <v>413</v>
      </c>
      <c r="F24" s="136" t="s">
        <v>413</v>
      </c>
      <c r="G24" s="138">
        <v>239</v>
      </c>
      <c r="H24" s="136" t="s">
        <v>413</v>
      </c>
      <c r="I24" s="139">
        <v>185.8525620265554</v>
      </c>
      <c r="J24" s="136" t="s">
        <v>413</v>
      </c>
      <c r="K24" s="136" t="s">
        <v>413</v>
      </c>
      <c r="L24" s="136">
        <v>6693.1</v>
      </c>
      <c r="M24" s="136" t="s">
        <v>413</v>
      </c>
      <c r="N24" s="136" t="s">
        <v>413</v>
      </c>
      <c r="O24" s="136"/>
    </row>
    <row r="25" spans="1:17" s="3" customFormat="1" ht="13.7" customHeight="1">
      <c r="A25" s="407"/>
      <c r="B25" s="4"/>
      <c r="C25" s="140" t="s">
        <v>272</v>
      </c>
      <c r="D25" s="136">
        <v>18.2</v>
      </c>
      <c r="E25" s="136">
        <v>18.100000000000001</v>
      </c>
      <c r="F25" s="137">
        <f t="shared" ref="F25:F29" si="6">IF(E25&gt;0,D25*100/E25-100,"-")</f>
        <v>0.55248618784528958</v>
      </c>
      <c r="G25" s="138">
        <v>239.9</v>
      </c>
      <c r="H25" s="138">
        <v>213.5</v>
      </c>
      <c r="I25" s="139">
        <v>280.63423992777336</v>
      </c>
      <c r="J25" s="137">
        <f t="shared" ref="J25:J31" si="7">IF(G25&gt;0,G25*100/H25-100,"-")</f>
        <v>12.365339578454339</v>
      </c>
      <c r="K25" s="137">
        <f>IF(G25&gt;0,G25*100/I25-100,"/  ")</f>
        <v>-14.515064141231349</v>
      </c>
      <c r="L25" s="136">
        <v>435.7</v>
      </c>
      <c r="M25" s="136">
        <v>386.8</v>
      </c>
      <c r="N25" s="137">
        <f t="shared" ref="N25:N31" si="8">IF(M25&gt;0,L25*100/M25-100,"-")</f>
        <v>12.642192347466391</v>
      </c>
      <c r="O25" s="136"/>
    </row>
    <row r="26" spans="1:17" s="3" customFormat="1" ht="13.7" customHeight="1">
      <c r="A26" s="407"/>
      <c r="B26" s="4"/>
      <c r="C26" s="140" t="s">
        <v>273</v>
      </c>
      <c r="D26" s="136">
        <v>429.3</v>
      </c>
      <c r="E26" s="136">
        <v>361.1</v>
      </c>
      <c r="F26" s="137">
        <f t="shared" si="6"/>
        <v>18.886734976460801</v>
      </c>
      <c r="G26" s="138">
        <v>106</v>
      </c>
      <c r="H26" s="138">
        <v>116.4</v>
      </c>
      <c r="I26" s="139">
        <v>156.00132830228924</v>
      </c>
      <c r="J26" s="137">
        <f t="shared" si="7"/>
        <v>-8.9347079037800796</v>
      </c>
      <c r="K26" s="137">
        <f t="shared" ref="K26:K31" si="9">IF(G26&gt;0,G26*100/I26-100,"-")</f>
        <v>-32.051860613263443</v>
      </c>
      <c r="L26" s="136">
        <v>4551.5</v>
      </c>
      <c r="M26" s="136">
        <v>4202.5</v>
      </c>
      <c r="N26" s="137">
        <f t="shared" si="8"/>
        <v>8.3045806067816841</v>
      </c>
      <c r="O26" s="136"/>
    </row>
    <row r="27" spans="1:17" s="3" customFormat="1" ht="13.7" customHeight="1">
      <c r="A27" s="408"/>
      <c r="B27" s="5"/>
      <c r="C27" s="140" t="s">
        <v>303</v>
      </c>
      <c r="D27" s="136">
        <v>7.7</v>
      </c>
      <c r="E27" s="136">
        <v>5.8</v>
      </c>
      <c r="F27" s="137">
        <f t="shared" si="6"/>
        <v>32.758620689655174</v>
      </c>
      <c r="G27" s="138">
        <v>161.1</v>
      </c>
      <c r="H27" s="138">
        <v>199.1</v>
      </c>
      <c r="I27" s="139">
        <v>377.90014247135724</v>
      </c>
      <c r="J27" s="137">
        <f t="shared" si="7"/>
        <v>-19.0858864892014</v>
      </c>
      <c r="K27" s="137">
        <f t="shared" si="9"/>
        <v>-57.369690589039536</v>
      </c>
      <c r="L27" s="136">
        <v>124.3</v>
      </c>
      <c r="M27" s="136">
        <v>115.7</v>
      </c>
      <c r="N27" s="137">
        <f t="shared" si="8"/>
        <v>7.4330164217804651</v>
      </c>
      <c r="O27" s="136"/>
    </row>
    <row r="28" spans="1:17" s="3" customFormat="1" ht="13.7" customHeight="1">
      <c r="A28" s="397" t="s">
        <v>318</v>
      </c>
      <c r="B28" s="398"/>
      <c r="C28" s="140" t="s">
        <v>304</v>
      </c>
      <c r="D28" s="136">
        <v>159.80000000000001</v>
      </c>
      <c r="E28" s="136">
        <v>174.2</v>
      </c>
      <c r="F28" s="137">
        <f t="shared" si="6"/>
        <v>-8.2663605051664604</v>
      </c>
      <c r="G28" s="138">
        <v>403.9</v>
      </c>
      <c r="H28" s="138">
        <v>496.1</v>
      </c>
      <c r="I28" s="139">
        <v>402.64009738392434</v>
      </c>
      <c r="J28" s="137">
        <f t="shared" si="7"/>
        <v>-18.584962709131233</v>
      </c>
      <c r="K28" s="137">
        <f t="shared" si="9"/>
        <v>0.31291036939977346</v>
      </c>
      <c r="L28" s="136">
        <v>6455.4</v>
      </c>
      <c r="M28" s="136">
        <v>8639.5</v>
      </c>
      <c r="N28" s="137">
        <f t="shared" si="8"/>
        <v>-25.280398171190456</v>
      </c>
      <c r="O28" s="136"/>
    </row>
    <row r="29" spans="1:17" s="3" customFormat="1" ht="13.7" customHeight="1">
      <c r="A29" s="399"/>
      <c r="B29" s="400"/>
      <c r="C29" s="140" t="s">
        <v>274</v>
      </c>
      <c r="D29" s="136">
        <v>1632.2</v>
      </c>
      <c r="E29" s="136">
        <v>1639</v>
      </c>
      <c r="F29" s="137">
        <f t="shared" si="6"/>
        <v>-0.41488712629652014</v>
      </c>
      <c r="G29" s="138">
        <v>567.6</v>
      </c>
      <c r="H29" s="138">
        <v>635.5</v>
      </c>
      <c r="I29" s="139">
        <v>648.15594893053151</v>
      </c>
      <c r="J29" s="137">
        <f t="shared" si="7"/>
        <v>-10.684500393391033</v>
      </c>
      <c r="K29" s="137">
        <f t="shared" si="9"/>
        <v>-12.428482537798232</v>
      </c>
      <c r="L29" s="136">
        <v>92644.9</v>
      </c>
      <c r="M29" s="136">
        <v>104162.4</v>
      </c>
      <c r="N29" s="137">
        <f t="shared" si="8"/>
        <v>-11.057252905078983</v>
      </c>
      <c r="O29" s="136"/>
    </row>
    <row r="30" spans="1:17" s="3" customFormat="1" ht="13.7" customHeight="1">
      <c r="A30" s="399"/>
      <c r="B30" s="400"/>
      <c r="C30" s="140" t="s">
        <v>275</v>
      </c>
      <c r="D30" s="136">
        <v>81</v>
      </c>
      <c r="E30" s="136" t="s">
        <v>413</v>
      </c>
      <c r="F30" s="136" t="s">
        <v>413</v>
      </c>
      <c r="G30" s="138">
        <v>225</v>
      </c>
      <c r="H30" s="136" t="s">
        <v>413</v>
      </c>
      <c r="I30" s="139">
        <v>241.40068956557167</v>
      </c>
      <c r="J30" s="136" t="s">
        <v>413</v>
      </c>
      <c r="K30" s="136" t="s">
        <v>413</v>
      </c>
      <c r="L30" s="136">
        <v>1822.4</v>
      </c>
      <c r="M30" s="136" t="s">
        <v>413</v>
      </c>
      <c r="N30" s="136" t="s">
        <v>413</v>
      </c>
      <c r="O30" s="136"/>
    </row>
    <row r="31" spans="1:17" s="3" customFormat="1" ht="13.7" customHeight="1">
      <c r="A31" s="399"/>
      <c r="B31" s="400"/>
      <c r="C31" s="140" t="s">
        <v>276</v>
      </c>
      <c r="D31" s="136">
        <v>342.6</v>
      </c>
      <c r="E31" s="136" t="s">
        <v>413</v>
      </c>
      <c r="F31" s="136" t="s">
        <v>413</v>
      </c>
      <c r="G31" s="138">
        <v>416.8</v>
      </c>
      <c r="H31" s="138">
        <v>366</v>
      </c>
      <c r="I31" s="139">
        <v>411.55915773071905</v>
      </c>
      <c r="J31" s="137">
        <f t="shared" si="7"/>
        <v>13.879781420765028</v>
      </c>
      <c r="K31" s="137">
        <f t="shared" si="9"/>
        <v>1.2734116519671801</v>
      </c>
      <c r="L31" s="136">
        <v>14279.1</v>
      </c>
      <c r="M31" s="136">
        <v>15717</v>
      </c>
      <c r="N31" s="137">
        <f t="shared" si="8"/>
        <v>-9.1486924985684226</v>
      </c>
      <c r="O31" s="136"/>
    </row>
    <row r="32" spans="1:17" s="3" customFormat="1" ht="13.7" hidden="1" customHeight="1">
      <c r="A32" s="401"/>
      <c r="B32" s="402"/>
      <c r="C32" s="140"/>
      <c r="D32" s="136"/>
      <c r="E32" s="136"/>
      <c r="F32" s="141"/>
      <c r="G32" s="136"/>
      <c r="H32" s="136"/>
      <c r="I32" s="139">
        <v>402.61821260494463</v>
      </c>
      <c r="J32" s="136"/>
      <c r="K32" s="137"/>
      <c r="L32" s="136"/>
      <c r="M32" s="136"/>
      <c r="N32" s="137"/>
      <c r="O32" s="136"/>
    </row>
    <row r="33" spans="1:15" s="3" customFormat="1" ht="12.75" customHeight="1">
      <c r="A33" s="406" t="s">
        <v>319</v>
      </c>
      <c r="B33" s="2"/>
      <c r="C33" s="140" t="s">
        <v>277</v>
      </c>
      <c r="D33" s="136">
        <v>61.9</v>
      </c>
      <c r="E33" s="136">
        <v>57.1</v>
      </c>
      <c r="F33" s="137">
        <f>IF(E33&gt;0,D33*100/E33-100,"-")</f>
        <v>8.4063047285464023</v>
      </c>
      <c r="G33" s="138">
        <v>495.9</v>
      </c>
      <c r="H33" s="138">
        <v>570.1</v>
      </c>
      <c r="I33" s="139">
        <v>309.75716422096764</v>
      </c>
      <c r="J33" s="137">
        <f>IF(G33&gt;0,G33*100/H33-100,"-")</f>
        <v>-13.015260480617442</v>
      </c>
      <c r="K33" s="137">
        <f>IF(G33&gt;0,G33*100/I33-100,"-")</f>
        <v>60.093149498955881</v>
      </c>
      <c r="L33" s="136">
        <v>3071.1</v>
      </c>
      <c r="M33" s="136">
        <v>3253.9</v>
      </c>
      <c r="N33" s="137">
        <f>IF(M33&gt;0,L33*100/M33-100,"-")</f>
        <v>-5.6178739358923195</v>
      </c>
      <c r="O33" s="136"/>
    </row>
    <row r="34" spans="1:15" s="3" customFormat="1" ht="0.75" hidden="1" customHeight="1">
      <c r="A34" s="407"/>
      <c r="B34" s="4"/>
      <c r="C34" s="140"/>
      <c r="D34" s="136"/>
      <c r="E34" s="136"/>
      <c r="F34" s="141"/>
      <c r="G34" s="136"/>
      <c r="H34" s="136"/>
      <c r="I34" s="139">
        <v>198.48061544730245</v>
      </c>
      <c r="J34" s="143"/>
      <c r="K34" s="143"/>
      <c r="L34" s="136"/>
      <c r="M34" s="136"/>
      <c r="N34" s="141"/>
      <c r="O34" s="136"/>
    </row>
    <row r="35" spans="1:15" s="3" customFormat="1" ht="13.7" customHeight="1">
      <c r="A35" s="407"/>
      <c r="B35" s="4"/>
      <c r="C35" s="140" t="s">
        <v>278</v>
      </c>
      <c r="D35" s="136">
        <v>193.5</v>
      </c>
      <c r="E35" s="136">
        <v>205.5</v>
      </c>
      <c r="F35" s="137">
        <f>IF(E35&gt;0,D35*100/E35-100,"-")</f>
        <v>-5.8394160583941641</v>
      </c>
      <c r="G35" s="138">
        <v>181.7</v>
      </c>
      <c r="H35" s="138">
        <v>177</v>
      </c>
      <c r="I35" s="139">
        <v>227.48018623579765</v>
      </c>
      <c r="J35" s="137">
        <f>IF(G35&gt;0,G35*100/H35-100,"-")</f>
        <v>2.6553672316384223</v>
      </c>
      <c r="K35" s="137">
        <f>IF(G35&gt;0,G35*100/I35-100,"-")</f>
        <v>-20.124911533325189</v>
      </c>
      <c r="L35" s="136">
        <v>3515.9</v>
      </c>
      <c r="M35" s="136">
        <v>3639</v>
      </c>
      <c r="N35" s="137">
        <f>IF(M35&gt;0,L35*100/M35-100,"-")</f>
        <v>-3.3827974718329159</v>
      </c>
      <c r="O35" s="136"/>
    </row>
    <row r="36" spans="1:15" s="3" customFormat="1" ht="13.7" customHeight="1">
      <c r="A36" s="407"/>
      <c r="B36" s="4"/>
      <c r="C36" s="140" t="s">
        <v>279</v>
      </c>
      <c r="D36" s="136">
        <v>47.7</v>
      </c>
      <c r="E36" s="136">
        <v>35.5</v>
      </c>
      <c r="F36" s="137">
        <f>IF(E36&gt;0,D36*100/E36-100,"-")</f>
        <v>34.366197183098592</v>
      </c>
      <c r="G36" s="138">
        <v>218.9</v>
      </c>
      <c r="H36" s="138">
        <v>222</v>
      </c>
      <c r="I36" s="139">
        <v>227.02080314417216</v>
      </c>
      <c r="J36" s="137">
        <f>IF(G36&gt;0,G36*100/H36-100,"-")</f>
        <v>-1.3963963963963977</v>
      </c>
      <c r="K36" s="137">
        <f>IF(G36&gt;0,G36*100/I36-100,"-")</f>
        <v>-3.5771184982615694</v>
      </c>
      <c r="L36" s="136">
        <v>1044.5999999999999</v>
      </c>
      <c r="M36" s="136">
        <v>788.1</v>
      </c>
      <c r="N36" s="137">
        <f>IF(M36&gt;0,L36*100/M36-100,"-")</f>
        <v>32.546631138180402</v>
      </c>
      <c r="O36" s="136"/>
    </row>
    <row r="37" spans="1:15" s="3" customFormat="1" ht="13.7" customHeight="1">
      <c r="A37" s="408"/>
      <c r="B37" s="5"/>
      <c r="C37" s="140" t="s">
        <v>280</v>
      </c>
      <c r="D37" s="136">
        <v>36.700000000000003</v>
      </c>
      <c r="E37" s="136">
        <v>35.700000000000003</v>
      </c>
      <c r="F37" s="136" t="s">
        <v>413</v>
      </c>
      <c r="G37" s="138">
        <v>96.8</v>
      </c>
      <c r="H37" s="138">
        <v>126</v>
      </c>
      <c r="I37" s="139">
        <v>89.663795205989317</v>
      </c>
      <c r="J37" s="143">
        <f>IF(G37&gt;0,G37*100/H37-100,"/  ")</f>
        <v>-23.174603174603178</v>
      </c>
      <c r="K37" s="137">
        <f>IF(G37&gt;0,G37*100/I37-100,"-")</f>
        <v>7.9588475790215085</v>
      </c>
      <c r="L37" s="136">
        <v>355.3</v>
      </c>
      <c r="M37" s="136">
        <v>449.1</v>
      </c>
      <c r="N37" s="136" t="s">
        <v>413</v>
      </c>
      <c r="O37" s="136"/>
    </row>
    <row r="38" spans="1:15" s="3" customFormat="1" ht="13.7" customHeight="1">
      <c r="A38" s="397" t="s">
        <v>281</v>
      </c>
      <c r="B38" s="2"/>
      <c r="C38" s="140" t="s">
        <v>282</v>
      </c>
      <c r="D38" s="136">
        <v>672.9</v>
      </c>
      <c r="E38" s="136">
        <v>710.1</v>
      </c>
      <c r="F38" s="137">
        <f>IF(E38&gt;0,D38*100/E38-100,"-")</f>
        <v>-5.238698774820449</v>
      </c>
      <c r="G38" s="138">
        <v>121.8</v>
      </c>
      <c r="H38" s="138">
        <v>116.7</v>
      </c>
      <c r="I38" s="139">
        <v>108.08224026389942</v>
      </c>
      <c r="J38" s="137">
        <f>IF(G38&gt;0,G38*100/H38-100,"-")</f>
        <v>4.370179948586113</v>
      </c>
      <c r="K38" s="137">
        <f>IF(G38&gt;0,G38*100/I38-100,"-")</f>
        <v>12.691964658214488</v>
      </c>
      <c r="L38" s="136">
        <v>8193.1</v>
      </c>
      <c r="M38" s="136">
        <v>8284.4</v>
      </c>
      <c r="N38" s="137">
        <f>IF(M38&gt;0,L38*100/M38-100,"-")</f>
        <v>-1.1020713630437911</v>
      </c>
      <c r="O38" s="136"/>
    </row>
    <row r="39" spans="1:15" s="3" customFormat="1" ht="13.7" customHeight="1">
      <c r="A39" s="399"/>
      <c r="B39" s="4"/>
      <c r="C39" s="140" t="s">
        <v>283</v>
      </c>
      <c r="D39" s="136">
        <v>93.4</v>
      </c>
      <c r="E39" s="136" t="s">
        <v>413</v>
      </c>
      <c r="F39" s="136" t="s">
        <v>413</v>
      </c>
      <c r="G39" s="136">
        <v>44</v>
      </c>
      <c r="H39" s="136" t="s">
        <v>413</v>
      </c>
      <c r="I39" s="139">
        <v>32.402532867595099</v>
      </c>
      <c r="J39" s="146" t="s">
        <v>222</v>
      </c>
      <c r="K39" s="136" t="s">
        <v>413</v>
      </c>
      <c r="L39" s="136">
        <v>410.4</v>
      </c>
      <c r="M39" s="136" t="s">
        <v>413</v>
      </c>
      <c r="N39" s="136" t="s">
        <v>413</v>
      </c>
      <c r="O39" s="136"/>
    </row>
    <row r="40" spans="1:15" s="3" customFormat="1" ht="13.7" customHeight="1">
      <c r="A40" s="399"/>
      <c r="B40" s="4"/>
      <c r="C40" s="140" t="s">
        <v>284</v>
      </c>
      <c r="D40" s="136">
        <v>330.4</v>
      </c>
      <c r="E40" s="136">
        <v>202.6</v>
      </c>
      <c r="F40" s="137">
        <f>IF(E40&gt;0,D40*100/E40-100,"-")</f>
        <v>63.079960513326768</v>
      </c>
      <c r="G40" s="138">
        <v>377.9</v>
      </c>
      <c r="H40" s="138">
        <v>467.2</v>
      </c>
      <c r="I40" s="139">
        <v>354.33432361472615</v>
      </c>
      <c r="J40" s="137">
        <f>IF(G40&gt;0,G40*100/H40-100,"-")</f>
        <v>-19.11386986301369</v>
      </c>
      <c r="K40" s="137">
        <f>IF(G40&gt;0,G40*100/I40-100,"-")</f>
        <v>6.650689705944842</v>
      </c>
      <c r="L40" s="136">
        <v>12487</v>
      </c>
      <c r="M40" s="136">
        <v>9464.2999999999993</v>
      </c>
      <c r="N40" s="137">
        <f>IF(M40&gt;0,L40*100/M40-100,"-")</f>
        <v>31.93791405597878</v>
      </c>
      <c r="O40" s="136"/>
    </row>
    <row r="41" spans="1:15" s="3" customFormat="1" ht="13.7" customHeight="1">
      <c r="A41" s="399"/>
      <c r="B41" s="4"/>
      <c r="C41" s="147" t="s">
        <v>305</v>
      </c>
      <c r="D41" s="136">
        <v>2325.4</v>
      </c>
      <c r="E41" s="136">
        <v>2073.1</v>
      </c>
      <c r="F41" s="137">
        <f>IF(E41&gt;0,D41*100/E41-100,"-")</f>
        <v>12.170179923785639</v>
      </c>
      <c r="G41" s="138">
        <v>543</v>
      </c>
      <c r="H41" s="138">
        <v>533.6</v>
      </c>
      <c r="I41" s="139">
        <v>518.80394445195884</v>
      </c>
      <c r="J41" s="137">
        <f>IF(G41&gt;0,G41*100/H41-100,"-")</f>
        <v>1.7616191904047867</v>
      </c>
      <c r="K41" s="137">
        <f>IF(G41&gt;0,G41*100/I41-100,"-")</f>
        <v>4.6638148778149286</v>
      </c>
      <c r="L41" s="136">
        <v>126263</v>
      </c>
      <c r="M41" s="136">
        <v>110616.5</v>
      </c>
      <c r="N41" s="137">
        <f>IF(M41&gt;0,L41*100/M41-100,"-")</f>
        <v>14.144815646851967</v>
      </c>
      <c r="O41" s="136"/>
    </row>
    <row r="42" spans="1:15" s="3" customFormat="1" ht="12.75" customHeight="1">
      <c r="A42" s="401"/>
      <c r="B42" s="5"/>
      <c r="C42" s="140" t="s">
        <v>306</v>
      </c>
      <c r="D42" s="136">
        <v>143.4</v>
      </c>
      <c r="E42" s="136">
        <v>156.19999999999999</v>
      </c>
      <c r="F42" s="137">
        <f>IF(E42&gt;0,D42*100/E42-100,"-")</f>
        <v>-8.1946222791293195</v>
      </c>
      <c r="G42" s="138">
        <v>225.6</v>
      </c>
      <c r="H42" s="138">
        <v>231.7</v>
      </c>
      <c r="I42" s="139">
        <v>326.36115773165324</v>
      </c>
      <c r="J42" s="137">
        <f>IF(G42&gt;0,G42*100/H42-100,"-")</f>
        <v>-2.6327147173068539</v>
      </c>
      <c r="K42" s="137">
        <f>IF(G42&gt;0,G42*100/I42-100,"-")</f>
        <v>-30.874126820723859</v>
      </c>
      <c r="L42" s="136">
        <v>3235.6</v>
      </c>
      <c r="M42" s="136">
        <v>3619.6</v>
      </c>
      <c r="N42" s="137">
        <f>IF(M42&gt;0,L42*100/M42-100,"-")</f>
        <v>-10.608907061553765</v>
      </c>
      <c r="O42" s="136"/>
    </row>
    <row r="43" spans="1:15" s="3" customFormat="1" ht="13.7" hidden="1" customHeight="1">
      <c r="A43" s="397" t="s">
        <v>285</v>
      </c>
      <c r="B43" s="398"/>
      <c r="C43" s="371"/>
      <c r="D43" s="145"/>
      <c r="E43" s="145"/>
      <c r="F43" s="141"/>
      <c r="G43" s="136"/>
      <c r="H43" s="136"/>
      <c r="I43" s="139"/>
      <c r="J43" s="141"/>
      <c r="K43" s="141"/>
      <c r="L43" s="136"/>
      <c r="M43" s="136"/>
      <c r="N43" s="146"/>
      <c r="O43" s="136"/>
    </row>
    <row r="44" spans="1:15" s="3" customFormat="1" ht="13.7" customHeight="1">
      <c r="A44" s="399"/>
      <c r="B44" s="400"/>
      <c r="C44" s="371" t="s">
        <v>286</v>
      </c>
      <c r="D44" s="136">
        <v>23.8</v>
      </c>
      <c r="E44" s="136">
        <v>22.2</v>
      </c>
      <c r="F44" s="136" t="s">
        <v>413</v>
      </c>
      <c r="G44" s="138">
        <v>176.5</v>
      </c>
      <c r="H44" s="138">
        <v>233.6</v>
      </c>
      <c r="I44" s="139">
        <v>166.32828441213485</v>
      </c>
      <c r="J44" s="137" t="s">
        <v>287</v>
      </c>
      <c r="K44" s="137" t="s">
        <v>287</v>
      </c>
      <c r="L44" s="136">
        <v>420.6</v>
      </c>
      <c r="M44" s="136">
        <v>519.29999999999995</v>
      </c>
      <c r="N44" s="136" t="s">
        <v>413</v>
      </c>
      <c r="O44" s="136"/>
    </row>
    <row r="45" spans="1:15" s="3" customFormat="1" ht="12" customHeight="1">
      <c r="A45" s="399"/>
      <c r="B45" s="400"/>
      <c r="C45" s="371" t="s">
        <v>288</v>
      </c>
      <c r="D45" s="136">
        <v>298.3</v>
      </c>
      <c r="E45" s="136">
        <v>225.5</v>
      </c>
      <c r="F45" s="136" t="s">
        <v>413</v>
      </c>
      <c r="G45" s="136">
        <v>85.9</v>
      </c>
      <c r="H45" s="136">
        <v>88.2</v>
      </c>
      <c r="I45" s="139">
        <v>79.839117022190706</v>
      </c>
      <c r="J45" s="137" t="s">
        <v>287</v>
      </c>
      <c r="K45" s="137" t="s">
        <v>287</v>
      </c>
      <c r="L45" s="136">
        <v>2563.9</v>
      </c>
      <c r="M45" s="136">
        <v>1988.4</v>
      </c>
      <c r="N45" s="136" t="s">
        <v>413</v>
      </c>
      <c r="O45" s="136"/>
    </row>
    <row r="46" spans="1:15" s="3" customFormat="1" ht="12.75" hidden="1" customHeight="1">
      <c r="A46" s="399"/>
      <c r="B46" s="400"/>
      <c r="C46" s="371"/>
      <c r="D46" s="136"/>
      <c r="E46" s="136"/>
      <c r="F46" s="136" t="s">
        <v>413</v>
      </c>
      <c r="G46" s="136"/>
      <c r="H46" s="136"/>
      <c r="I46" s="139">
        <v>85.06508545819861</v>
      </c>
      <c r="J46" s="137"/>
      <c r="K46" s="137"/>
      <c r="L46" s="136"/>
      <c r="M46" s="136"/>
      <c r="N46" s="146"/>
      <c r="O46" s="136"/>
    </row>
    <row r="47" spans="1:15" s="3" customFormat="1" ht="13.7" hidden="1" customHeight="1">
      <c r="A47" s="399"/>
      <c r="B47" s="400"/>
      <c r="C47" s="371"/>
      <c r="D47" s="136"/>
      <c r="E47" s="136"/>
      <c r="F47" s="136" t="s">
        <v>413</v>
      </c>
      <c r="G47" s="136"/>
      <c r="H47" s="136"/>
      <c r="I47" s="139"/>
      <c r="J47" s="137"/>
      <c r="K47" s="137"/>
      <c r="L47" s="136"/>
      <c r="M47" s="136"/>
      <c r="N47" s="146"/>
      <c r="O47" s="136"/>
    </row>
    <row r="48" spans="1:15" s="3" customFormat="1" ht="13.7" customHeight="1">
      <c r="A48" s="399"/>
      <c r="B48" s="400"/>
      <c r="C48" s="371" t="s">
        <v>289</v>
      </c>
      <c r="D48" s="136">
        <v>153.69999999999999</v>
      </c>
      <c r="E48" s="136" t="s">
        <v>413</v>
      </c>
      <c r="F48" s="136" t="s">
        <v>413</v>
      </c>
      <c r="G48" s="138">
        <v>198.9</v>
      </c>
      <c r="H48" s="136" t="s">
        <v>413</v>
      </c>
      <c r="I48" s="139">
        <v>152.25601909617558</v>
      </c>
      <c r="J48" s="137" t="s">
        <v>287</v>
      </c>
      <c r="K48" s="137" t="s">
        <v>287</v>
      </c>
      <c r="L48" s="136">
        <v>3057.4</v>
      </c>
      <c r="M48" s="136" t="s">
        <v>413</v>
      </c>
      <c r="N48" s="136" t="s">
        <v>413</v>
      </c>
      <c r="O48" s="136"/>
    </row>
    <row r="49" spans="1:17" s="3" customFormat="1" ht="13.7" customHeight="1">
      <c r="A49" s="399"/>
      <c r="B49" s="400"/>
      <c r="C49" s="371" t="s">
        <v>290</v>
      </c>
      <c r="D49" s="136">
        <v>15.2</v>
      </c>
      <c r="E49" s="136">
        <v>9.4</v>
      </c>
      <c r="F49" s="137">
        <f>IF(E49&gt;0,D49*100/E49-100,"-")</f>
        <v>61.702127659574472</v>
      </c>
      <c r="G49" s="138">
        <v>66.5</v>
      </c>
      <c r="H49" s="138">
        <v>112.4</v>
      </c>
      <c r="I49" s="139">
        <v>84.430243833355718</v>
      </c>
      <c r="J49" s="137" t="s">
        <v>287</v>
      </c>
      <c r="K49" s="137" t="s">
        <v>287</v>
      </c>
      <c r="L49" s="136">
        <v>101.3</v>
      </c>
      <c r="M49" s="136">
        <v>105.6</v>
      </c>
      <c r="N49" s="137">
        <f>IF(M49&gt;0,L49*100/M49-100,"-")</f>
        <v>-4.0719696969696884</v>
      </c>
      <c r="O49" s="136"/>
    </row>
    <row r="50" spans="1:17" s="3" customFormat="1" ht="13.7" customHeight="1">
      <c r="A50" s="399"/>
      <c r="B50" s="400"/>
      <c r="C50" s="371" t="s">
        <v>291</v>
      </c>
      <c r="D50" s="136" t="s">
        <v>414</v>
      </c>
      <c r="E50" s="136" t="s">
        <v>413</v>
      </c>
      <c r="F50" s="136" t="s">
        <v>413</v>
      </c>
      <c r="G50" s="136" t="s">
        <v>414</v>
      </c>
      <c r="H50" s="136" t="s">
        <v>413</v>
      </c>
      <c r="I50" s="139">
        <v>89.543556395819934</v>
      </c>
      <c r="J50" s="137" t="s">
        <v>287</v>
      </c>
      <c r="K50" s="137" t="s">
        <v>287</v>
      </c>
      <c r="L50" s="136" t="s">
        <v>414</v>
      </c>
      <c r="M50" s="136" t="s">
        <v>413</v>
      </c>
      <c r="N50" s="136" t="s">
        <v>413</v>
      </c>
      <c r="O50" s="136"/>
    </row>
    <row r="51" spans="1:17" s="3" customFormat="1" ht="13.7" customHeight="1">
      <c r="A51" s="399"/>
      <c r="B51" s="400"/>
      <c r="C51" s="371" t="s">
        <v>292</v>
      </c>
      <c r="D51" s="136" t="s">
        <v>414</v>
      </c>
      <c r="E51" s="136" t="s">
        <v>413</v>
      </c>
      <c r="F51" s="136" t="s">
        <v>413</v>
      </c>
      <c r="G51" s="136" t="s">
        <v>414</v>
      </c>
      <c r="H51" s="136" t="s">
        <v>413</v>
      </c>
      <c r="I51" s="139">
        <v>67.458473451486654</v>
      </c>
      <c r="J51" s="137" t="s">
        <v>287</v>
      </c>
      <c r="K51" s="137" t="s">
        <v>287</v>
      </c>
      <c r="L51" s="136" t="s">
        <v>414</v>
      </c>
      <c r="M51" s="136" t="s">
        <v>413</v>
      </c>
      <c r="N51" s="136" t="s">
        <v>413</v>
      </c>
      <c r="O51" s="136"/>
    </row>
    <row r="52" spans="1:17" s="3" customFormat="1" ht="13.7" customHeight="1">
      <c r="A52" s="399"/>
      <c r="B52" s="400"/>
      <c r="C52" s="371" t="s">
        <v>293</v>
      </c>
      <c r="D52" s="136">
        <v>987</v>
      </c>
      <c r="E52" s="136">
        <v>953.2</v>
      </c>
      <c r="F52" s="136" t="s">
        <v>413</v>
      </c>
      <c r="G52" s="138" t="s">
        <v>347</v>
      </c>
      <c r="H52" s="138" t="s">
        <v>347</v>
      </c>
      <c r="I52" s="136" t="s">
        <v>413</v>
      </c>
      <c r="J52" s="137" t="s">
        <v>287</v>
      </c>
      <c r="K52" s="137" t="s">
        <v>287</v>
      </c>
      <c r="L52" s="138" t="s">
        <v>347</v>
      </c>
      <c r="M52" s="148" t="s">
        <v>347</v>
      </c>
      <c r="N52" s="137" t="s">
        <v>287</v>
      </c>
      <c r="O52" s="136"/>
      <c r="P52" s="136"/>
      <c r="Q52" s="149"/>
    </row>
    <row r="53" spans="1:17" s="3" customFormat="1" ht="3.75" customHeight="1">
      <c r="A53" s="401"/>
      <c r="B53" s="402"/>
      <c r="C53" s="371"/>
      <c r="D53" s="136"/>
      <c r="E53" s="136"/>
      <c r="F53" s="137"/>
      <c r="G53" s="138"/>
      <c r="H53" s="138"/>
      <c r="I53" s="144"/>
      <c r="J53" s="137"/>
      <c r="K53" s="137"/>
      <c r="L53" s="136"/>
      <c r="M53" s="136"/>
      <c r="N53" s="137"/>
      <c r="O53" s="136"/>
    </row>
    <row r="54" spans="1:17" s="3" customFormat="1" ht="9.75" customHeight="1">
      <c r="A54" s="403" t="s">
        <v>294</v>
      </c>
      <c r="B54" s="404"/>
      <c r="C54" s="404"/>
      <c r="D54" s="136">
        <v>364.9</v>
      </c>
      <c r="E54" s="136">
        <v>363.6</v>
      </c>
      <c r="F54" s="138" t="s">
        <v>287</v>
      </c>
      <c r="G54" s="138" t="s">
        <v>347</v>
      </c>
      <c r="H54" s="138" t="s">
        <v>347</v>
      </c>
      <c r="I54" s="138" t="s">
        <v>347</v>
      </c>
      <c r="J54" s="137" t="s">
        <v>287</v>
      </c>
      <c r="K54" s="137" t="s">
        <v>287</v>
      </c>
      <c r="L54" s="149">
        <v>14161.9</v>
      </c>
      <c r="M54" s="149">
        <v>10392.9</v>
      </c>
      <c r="N54" s="137" t="s">
        <v>287</v>
      </c>
      <c r="O54" s="136"/>
    </row>
    <row r="55" spans="1:17" s="3" customFormat="1" ht="9.75" customHeight="1">
      <c r="A55" s="405" t="s">
        <v>295</v>
      </c>
      <c r="B55" s="405"/>
      <c r="C55" s="405"/>
      <c r="D55" s="136">
        <v>18279.3</v>
      </c>
      <c r="E55" s="136">
        <v>17376.099999999999</v>
      </c>
      <c r="F55" s="137">
        <f>IF(E55&gt;0,D55*100/E55-100,"-")</f>
        <v>5.1979443028067323</v>
      </c>
      <c r="G55" s="138" t="s">
        <v>347</v>
      </c>
      <c r="H55" s="138" t="s">
        <v>347</v>
      </c>
      <c r="I55" s="138" t="s">
        <v>347</v>
      </c>
      <c r="J55" s="137" t="s">
        <v>287</v>
      </c>
      <c r="K55" s="137" t="s">
        <v>287</v>
      </c>
      <c r="L55" s="149">
        <v>456085.9</v>
      </c>
      <c r="M55" s="149">
        <v>446550.9</v>
      </c>
      <c r="N55" s="137" t="s">
        <v>287</v>
      </c>
      <c r="O55" s="137"/>
    </row>
    <row r="56" spans="1:17" s="3" customFormat="1" ht="9.75" customHeight="1">
      <c r="A56" s="405"/>
      <c r="B56" s="405"/>
      <c r="C56" s="405"/>
      <c r="D56" s="149"/>
      <c r="E56" s="149"/>
      <c r="F56" s="150"/>
      <c r="G56" s="138"/>
      <c r="H56" s="138"/>
      <c r="I56" s="144"/>
      <c r="J56" s="137"/>
      <c r="K56" s="137"/>
      <c r="L56" s="149"/>
      <c r="M56" s="149"/>
      <c r="N56" s="150"/>
      <c r="O56" s="150"/>
      <c r="Q56" s="149"/>
    </row>
    <row r="57" spans="1:17" s="3" customFormat="1" ht="9.75" customHeight="1">
      <c r="A57" s="3" t="s">
        <v>415</v>
      </c>
      <c r="B57" s="6"/>
      <c r="G57" s="3" t="s">
        <v>317</v>
      </c>
    </row>
    <row r="58" spans="1:17" s="3" customFormat="1" ht="4.7" customHeight="1">
      <c r="A58" s="6"/>
      <c r="B58" s="6"/>
    </row>
    <row r="59" spans="1:17" s="3" customFormat="1" ht="4.7" customHeight="1">
      <c r="A59" s="6"/>
      <c r="B59" s="6"/>
    </row>
    <row r="60" spans="1:17" s="3" customFormat="1" ht="9">
      <c r="A60" s="6"/>
      <c r="B60" s="6"/>
      <c r="C60" s="153" t="s">
        <v>416</v>
      </c>
      <c r="D60" s="154"/>
      <c r="E60" s="154"/>
      <c r="F60" s="155"/>
      <c r="G60" s="156"/>
      <c r="H60" s="156"/>
      <c r="I60" s="156"/>
      <c r="J60" s="155"/>
      <c r="K60" s="155"/>
      <c r="L60" s="155"/>
      <c r="M60" s="155"/>
      <c r="N60" s="155"/>
      <c r="O60" s="155"/>
    </row>
    <row r="61" spans="1:17" s="3" customFormat="1" ht="9">
      <c r="A61" s="6"/>
      <c r="B61" s="6"/>
      <c r="C61" s="157"/>
      <c r="D61" s="158" t="s">
        <v>73</v>
      </c>
      <c r="E61" s="158"/>
      <c r="F61" s="159"/>
      <c r="G61" s="160" t="s">
        <v>307</v>
      </c>
      <c r="H61" s="161"/>
      <c r="I61" s="161"/>
      <c r="J61" s="159"/>
      <c r="K61" s="162"/>
      <c r="L61" s="163" t="s">
        <v>74</v>
      </c>
      <c r="M61" s="159"/>
      <c r="N61" s="159"/>
      <c r="O61" s="172"/>
    </row>
    <row r="62" spans="1:17" s="3" customFormat="1" ht="9">
      <c r="A62" s="6"/>
      <c r="B62" s="6"/>
      <c r="C62" s="164"/>
      <c r="D62" s="165"/>
      <c r="E62" s="166"/>
      <c r="F62" s="167" t="s">
        <v>1</v>
      </c>
      <c r="G62" s="168"/>
      <c r="H62" s="169"/>
      <c r="I62" s="170" t="s">
        <v>69</v>
      </c>
      <c r="J62" s="171" t="s">
        <v>70</v>
      </c>
      <c r="K62" s="172"/>
      <c r="L62" s="173"/>
      <c r="M62" s="174"/>
      <c r="N62" s="167" t="s">
        <v>1</v>
      </c>
      <c r="O62" s="200"/>
    </row>
    <row r="63" spans="1:17" s="3" customFormat="1" ht="9">
      <c r="A63" s="6"/>
      <c r="B63" s="6"/>
      <c r="C63" s="164" t="s">
        <v>71</v>
      </c>
      <c r="D63" s="111">
        <v>2015</v>
      </c>
      <c r="E63" s="111">
        <v>2014</v>
      </c>
      <c r="F63" s="122" t="s">
        <v>409</v>
      </c>
      <c r="G63" s="123">
        <v>2015</v>
      </c>
      <c r="H63" s="111">
        <v>2014</v>
      </c>
      <c r="I63" s="116" t="s">
        <v>408</v>
      </c>
      <c r="J63" s="124">
        <v>2014</v>
      </c>
      <c r="K63" s="125" t="s">
        <v>410</v>
      </c>
      <c r="L63" s="126">
        <v>2015</v>
      </c>
      <c r="M63" s="111">
        <v>2014</v>
      </c>
      <c r="N63" s="113" t="s">
        <v>409</v>
      </c>
      <c r="O63" s="198"/>
    </row>
    <row r="64" spans="1:17" s="3" customFormat="1" ht="9">
      <c r="A64" s="6"/>
      <c r="B64" s="6"/>
      <c r="C64" s="175"/>
      <c r="D64" s="176" t="s">
        <v>3</v>
      </c>
      <c r="E64" s="176" t="s">
        <v>3</v>
      </c>
      <c r="F64" s="177" t="s">
        <v>2</v>
      </c>
      <c r="G64" s="178"/>
      <c r="H64" s="179" t="s">
        <v>296</v>
      </c>
      <c r="I64" s="180"/>
      <c r="J64" s="181" t="s">
        <v>72</v>
      </c>
      <c r="K64" s="182"/>
      <c r="L64" s="183" t="s">
        <v>316</v>
      </c>
      <c r="M64" s="182"/>
      <c r="N64" s="177" t="s">
        <v>2</v>
      </c>
      <c r="O64" s="201"/>
    </row>
    <row r="65" spans="1:17" s="3" customFormat="1" ht="9.75" hidden="1" customHeight="1">
      <c r="A65" s="6"/>
      <c r="B65" s="6"/>
      <c r="C65" s="184"/>
      <c r="D65" s="136"/>
      <c r="E65" s="185"/>
      <c r="F65" s="185"/>
      <c r="G65" s="185"/>
      <c r="H65" s="185"/>
      <c r="I65" s="187"/>
      <c r="J65" s="150"/>
      <c r="K65" s="150"/>
      <c r="L65" s="136"/>
      <c r="M65" s="185"/>
      <c r="N65" s="185"/>
      <c r="O65" s="185"/>
      <c r="Q65" s="184"/>
    </row>
    <row r="66" spans="1:17" s="3" customFormat="1" ht="9.75" customHeight="1">
      <c r="A66" s="6"/>
      <c r="B66" s="6"/>
      <c r="C66" s="184" t="s">
        <v>269</v>
      </c>
      <c r="D66" s="136" t="s">
        <v>414</v>
      </c>
      <c r="E66" s="136" t="s">
        <v>413</v>
      </c>
      <c r="F66" s="136" t="s">
        <v>413</v>
      </c>
      <c r="G66" s="136" t="s">
        <v>413</v>
      </c>
      <c r="H66" s="136" t="s">
        <v>413</v>
      </c>
      <c r="I66" s="138">
        <v>2.9151371823943557</v>
      </c>
      <c r="J66" s="136" t="s">
        <v>413</v>
      </c>
      <c r="K66" s="136" t="s">
        <v>413</v>
      </c>
      <c r="L66" s="136" t="s">
        <v>414</v>
      </c>
      <c r="M66" s="136" t="s">
        <v>413</v>
      </c>
      <c r="N66" s="136" t="s">
        <v>413</v>
      </c>
      <c r="O66" s="136"/>
      <c r="P66" s="136"/>
      <c r="Q66" s="184"/>
    </row>
    <row r="67" spans="1:17" s="3" customFormat="1" ht="9.75" customHeight="1">
      <c r="A67" s="6"/>
      <c r="B67" s="6"/>
      <c r="C67" s="184" t="s">
        <v>268</v>
      </c>
      <c r="D67" s="186">
        <v>9.9499999999999993</v>
      </c>
      <c r="E67" s="186">
        <v>9.58</v>
      </c>
      <c r="F67" s="150">
        <f>IF(E67&gt;0,D67*100/E67-100,"-")</f>
        <v>3.8622129436325565</v>
      </c>
      <c r="G67" s="138">
        <v>0.84299999999999997</v>
      </c>
      <c r="H67" s="138">
        <v>0.83499999999999996</v>
      </c>
      <c r="I67" s="187">
        <v>0.92098003991582189</v>
      </c>
      <c r="J67" s="150">
        <f t="shared" ref="J67:J68" si="10">IF(G67&gt;0,G67*100/H67-100,"-")</f>
        <v>0.95808383233533334</v>
      </c>
      <c r="K67" s="150">
        <f t="shared" ref="K67:K69" si="11">IF(G67&gt;0,G67*100/I67-100,"-")</f>
        <v>-8.4670716558579642</v>
      </c>
      <c r="L67" s="188">
        <v>83.86</v>
      </c>
      <c r="M67" s="188">
        <v>79.97</v>
      </c>
      <c r="N67" s="150">
        <f>IF(M67&gt;0,L67*100/M67-100,"-")</f>
        <v>4.8643241215455788</v>
      </c>
      <c r="O67" s="379"/>
      <c r="P67" s="379"/>
      <c r="Q67" s="184"/>
    </row>
    <row r="68" spans="1:17" s="3" customFormat="1" ht="9.75" customHeight="1">
      <c r="A68" s="6"/>
      <c r="B68" s="6"/>
      <c r="C68" s="184" t="s">
        <v>297</v>
      </c>
      <c r="D68" s="186">
        <v>29.59</v>
      </c>
      <c r="E68" s="186">
        <v>32.92</v>
      </c>
      <c r="F68" s="150">
        <f>IF(E68&gt;0,D68*100/E68-100,"-")</f>
        <v>-10.115431348724186</v>
      </c>
      <c r="G68" s="138">
        <v>33.679000000000002</v>
      </c>
      <c r="H68" s="138">
        <v>45.68</v>
      </c>
      <c r="I68" s="187">
        <v>33.214288306606925</v>
      </c>
      <c r="J68" s="150">
        <f t="shared" si="10"/>
        <v>-26.271891418563925</v>
      </c>
      <c r="K68" s="150">
        <f t="shared" si="11"/>
        <v>1.3991318709082066</v>
      </c>
      <c r="L68" s="188">
        <v>9964.51</v>
      </c>
      <c r="M68" s="188">
        <v>15036.65</v>
      </c>
      <c r="N68" s="150">
        <f>IF(M68&gt;0,L68*100/M68-100,"-")</f>
        <v>-33.731848516790635</v>
      </c>
      <c r="O68" s="136"/>
      <c r="P68" s="136"/>
      <c r="Q68" s="184"/>
    </row>
    <row r="69" spans="1:17" s="3" customFormat="1" ht="9.75" customHeight="1">
      <c r="A69" s="6"/>
      <c r="B69" s="6"/>
      <c r="C69" s="184" t="s">
        <v>298</v>
      </c>
      <c r="D69" s="186">
        <v>26.51</v>
      </c>
      <c r="E69" s="186">
        <v>27.04</v>
      </c>
      <c r="F69" s="150">
        <f>IF(E69&gt;0,D69*100/E69-100,"-")</f>
        <v>-1.960059171597635</v>
      </c>
      <c r="G69" s="138">
        <v>24.561</v>
      </c>
      <c r="H69" s="138">
        <v>20.209</v>
      </c>
      <c r="I69" s="187">
        <v>17.231516884058756</v>
      </c>
      <c r="J69" s="150">
        <f>IF(G69&gt;0,G69*100/H69-100,"-")</f>
        <v>21.534959671433512</v>
      </c>
      <c r="K69" s="150">
        <f t="shared" si="11"/>
        <v>42.535333164556761</v>
      </c>
      <c r="L69" s="188">
        <v>6512.01</v>
      </c>
      <c r="M69" s="188">
        <v>5465</v>
      </c>
      <c r="N69" s="150">
        <f>IF(M69&gt;0,L69*100/M69-100,"-")</f>
        <v>19.158462946020123</v>
      </c>
      <c r="O69" s="136"/>
      <c r="P69" s="136"/>
      <c r="Q69" s="184"/>
    </row>
    <row r="70" spans="1:17" s="3" customFormat="1" ht="9.75" customHeight="1">
      <c r="A70" s="6"/>
      <c r="B70" s="6"/>
      <c r="C70" s="184" t="s">
        <v>289</v>
      </c>
      <c r="D70" s="136" t="s">
        <v>414</v>
      </c>
      <c r="E70" s="136">
        <v>0.47</v>
      </c>
      <c r="F70" s="136" t="s">
        <v>414</v>
      </c>
      <c r="G70" s="136" t="s">
        <v>414</v>
      </c>
      <c r="H70" s="138">
        <v>1.202</v>
      </c>
      <c r="I70" s="136">
        <v>1.2360266432575453</v>
      </c>
      <c r="J70" s="150">
        <v>23.544093178036604</v>
      </c>
      <c r="K70" s="136" t="s">
        <v>413</v>
      </c>
      <c r="L70" s="136" t="s">
        <v>414</v>
      </c>
      <c r="M70" s="136">
        <v>5.59</v>
      </c>
      <c r="N70" s="136" t="s">
        <v>414</v>
      </c>
      <c r="O70" s="136"/>
      <c r="P70" s="136"/>
      <c r="Q70" s="184"/>
    </row>
    <row r="71" spans="1:17" s="3" customFormat="1" ht="9.75" customHeight="1">
      <c r="A71" s="6"/>
      <c r="B71" s="6"/>
      <c r="C71" s="184" t="s">
        <v>299</v>
      </c>
      <c r="D71" s="186">
        <v>1.3</v>
      </c>
      <c r="E71" s="186">
        <v>1.6</v>
      </c>
      <c r="F71" s="150">
        <f>IF(E71&gt;0,D71*100/E71-100,"-")</f>
        <v>-18.75</v>
      </c>
      <c r="G71" s="138">
        <v>3.42</v>
      </c>
      <c r="H71" s="136" t="s">
        <v>413</v>
      </c>
      <c r="I71" s="189">
        <v>3.0413060725919889</v>
      </c>
      <c r="J71" s="136" t="s">
        <v>413</v>
      </c>
      <c r="K71" s="136" t="s">
        <v>413</v>
      </c>
      <c r="L71" s="188">
        <v>44.59</v>
      </c>
      <c r="M71" s="136" t="s">
        <v>413</v>
      </c>
      <c r="N71" s="136" t="s">
        <v>413</v>
      </c>
      <c r="O71" s="136"/>
      <c r="P71" s="136"/>
      <c r="Q71" s="184"/>
    </row>
    <row r="72" spans="1:17" s="3" customFormat="1" ht="9.75" customHeight="1">
      <c r="A72" s="6"/>
      <c r="B72" s="6"/>
      <c r="C72" s="184" t="s">
        <v>300</v>
      </c>
      <c r="D72" s="186">
        <v>2.9</v>
      </c>
      <c r="E72" s="186">
        <v>5.08</v>
      </c>
      <c r="F72" s="150">
        <f>IF(E72&gt;0,D72*100/E72-100,"-")</f>
        <v>-42.913385826771652</v>
      </c>
      <c r="G72" s="379" t="s">
        <v>347</v>
      </c>
      <c r="H72" s="136" t="s">
        <v>347</v>
      </c>
      <c r="I72" s="187">
        <v>4.0752318033313539</v>
      </c>
      <c r="J72" s="136" t="s">
        <v>413</v>
      </c>
      <c r="K72" s="136" t="s">
        <v>413</v>
      </c>
      <c r="L72" s="188">
        <v>242.57</v>
      </c>
      <c r="M72" s="188">
        <v>377.27</v>
      </c>
      <c r="N72" s="150">
        <f>IF(M72&gt;0,L72*100/M72-100,"-")</f>
        <v>-35.703872558114881</v>
      </c>
      <c r="O72" s="136"/>
      <c r="P72" s="136"/>
      <c r="Q72" s="184"/>
    </row>
    <row r="73" spans="1:17" s="3" customFormat="1" ht="9.75" customHeight="1">
      <c r="A73" s="6"/>
      <c r="B73" s="6"/>
      <c r="C73" s="184" t="s">
        <v>301</v>
      </c>
      <c r="D73" s="186">
        <v>75.040000000000006</v>
      </c>
      <c r="E73" s="186">
        <v>82.69</v>
      </c>
      <c r="F73" s="150">
        <f>IF(E73&gt;0,D73*100/E73-100,"-")</f>
        <v>-9.2514209698875192</v>
      </c>
      <c r="G73" s="379" t="s">
        <v>347</v>
      </c>
      <c r="H73" s="136" t="s">
        <v>347</v>
      </c>
      <c r="I73" s="190">
        <v>18.972656289077548</v>
      </c>
      <c r="J73" s="190">
        <v>0</v>
      </c>
      <c r="K73" s="190">
        <v>0</v>
      </c>
      <c r="L73" s="188">
        <v>16988.080000000002</v>
      </c>
      <c r="M73" s="188">
        <v>21195.93</v>
      </c>
      <c r="N73" s="150">
        <f>IF(M73&gt;0,L73*100/M73-100,"-")</f>
        <v>-19.852160296811689</v>
      </c>
      <c r="O73" s="136"/>
      <c r="P73" s="136"/>
      <c r="Q73" s="184"/>
    </row>
    <row r="74" spans="1:17" s="3" customFormat="1" ht="9.75" customHeight="1">
      <c r="A74" s="6"/>
      <c r="B74" s="6"/>
      <c r="C74" s="191" t="s">
        <v>75</v>
      </c>
      <c r="D74" s="192"/>
      <c r="E74" s="192"/>
      <c r="F74" s="193"/>
      <c r="G74" s="194"/>
      <c r="H74" s="194"/>
      <c r="I74" s="194"/>
      <c r="J74" s="193"/>
      <c r="K74" s="193"/>
      <c r="L74" s="193"/>
      <c r="M74" s="193"/>
      <c r="N74" s="193"/>
      <c r="O74" s="193"/>
    </row>
    <row r="75" spans="1:17" s="3" customFormat="1" ht="9.75" customHeight="1">
      <c r="A75" s="6"/>
      <c r="B75" s="6"/>
      <c r="C75" s="191" t="s">
        <v>76</v>
      </c>
      <c r="D75" s="192"/>
      <c r="E75" s="192"/>
      <c r="F75" s="193"/>
      <c r="G75" s="194"/>
      <c r="H75" s="194"/>
      <c r="I75" s="194"/>
      <c r="J75" s="193"/>
      <c r="K75" s="193"/>
      <c r="L75" s="193"/>
      <c r="M75" s="193"/>
      <c r="N75" s="193"/>
      <c r="O75" s="193"/>
    </row>
    <row r="76" spans="1:17" s="3" customFormat="1" ht="9.75" customHeight="1">
      <c r="A76" s="6"/>
      <c r="B76" s="6"/>
      <c r="C76" s="191" t="s">
        <v>77</v>
      </c>
      <c r="D76" s="154"/>
      <c r="E76" s="154"/>
      <c r="F76" s="155"/>
      <c r="G76" s="156"/>
      <c r="H76" s="156"/>
      <c r="I76" s="156"/>
      <c r="J76" s="155"/>
      <c r="K76" s="155"/>
      <c r="L76" s="155"/>
      <c r="M76" s="155"/>
      <c r="N76" s="155"/>
      <c r="O76" s="155"/>
    </row>
    <row r="77" spans="1:17" s="3" customFormat="1" ht="9">
      <c r="A77" s="6"/>
      <c r="B77" s="6"/>
    </row>
    <row r="78" spans="1:17" s="3" customFormat="1">
      <c r="A78" s="151"/>
      <c r="B78" s="151"/>
      <c r="C78" s="152"/>
      <c r="D78" s="152"/>
      <c r="E78" s="152"/>
      <c r="F78" s="152"/>
      <c r="G78" s="152"/>
      <c r="H78" s="152"/>
      <c r="I78" s="152"/>
      <c r="J78" s="152"/>
      <c r="K78" s="152"/>
      <c r="L78" s="152"/>
      <c r="M78" s="152"/>
      <c r="N78" s="152"/>
      <c r="O78" s="152"/>
    </row>
    <row r="79" spans="1:17" s="3" customFormat="1">
      <c r="A79" s="151"/>
      <c r="B79" s="151"/>
      <c r="C79" s="152"/>
      <c r="D79" s="152"/>
      <c r="E79" s="152"/>
      <c r="F79" s="152"/>
      <c r="G79" s="152"/>
      <c r="H79" s="152"/>
      <c r="I79" s="152"/>
      <c r="J79" s="152"/>
      <c r="K79" s="152"/>
      <c r="L79" s="152"/>
      <c r="M79" s="152"/>
      <c r="N79" s="152"/>
      <c r="O79" s="152"/>
    </row>
  </sheetData>
  <mergeCells count="10">
    <mergeCell ref="A43:B53"/>
    <mergeCell ref="A54:C54"/>
    <mergeCell ref="A55:C55"/>
    <mergeCell ref="A56:C56"/>
    <mergeCell ref="A7:B9"/>
    <mergeCell ref="A10:A18"/>
    <mergeCell ref="A19:A27"/>
    <mergeCell ref="A28:B32"/>
    <mergeCell ref="A33:A37"/>
    <mergeCell ref="A38:A42"/>
  </mergeCells>
  <dataValidations count="2">
    <dataValidation errorStyle="warning" allowBlank="1" showInputMessage="1" showErrorMessage="1" sqref="L35:M36 L24:L31 L40:M42 L38:M38 L10:M14 L7:M7 L33:M33 M18:M20 L22 L16:L20 M16 M22:M23 M25:M29 M31" xr:uid="{00000000-0002-0000-0300-000000000000}"/>
    <dataValidation type="decimal" errorStyle="warning" allowBlank="1" showInputMessage="1" showErrorMessage="1" error="Ein kurzer Hinweis: Ihr Wert liegt ungewöhnlich niedrig oder ungewöhnlich hoch. Trotzdem richtig?" sqref="F49 F32:F36 F7 F38 F10:F14 F55:F56 F25:F29 F53 F40:F43 F22 F16:F20" xr:uid="{00000000-0002-0000-0300-000001000000}">
      <formula1>#REF!</formula1>
      <formula2>#REF!</formula2>
    </dataValidation>
  </dataValidations>
  <hyperlinks>
    <hyperlink ref="P11" r:id="rId1" xr:uid="{00000000-0004-0000-0300-000000000000}"/>
    <hyperlink ref="P9" r:id="rId2" xr:uid="{00000000-0004-0000-0300-000001000000}"/>
  </hyperlinks>
  <pageMargins left="0.35433070866141736" right="0.11811023622047245" top="0.23622047244094491" bottom="0.15748031496062992" header="7.874015748031496E-2" footer="0.15748031496062992"/>
  <pageSetup paperSize="9" orientation="portrait" r:id="rId3"/>
  <headerFooter alignWithMargins="0">
    <oddHeader>&amp;CEndgültige Gemüseernte</oddHeader>
    <oddFooter>&amp;LLSN, Keckl, Tel.: 051 9898 3441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dimension ref="A1:Q56"/>
  <sheetViews>
    <sheetView tabSelected="1" workbookViewId="0">
      <selection activeCell="N24" sqref="N24"/>
    </sheetView>
  </sheetViews>
  <sheetFormatPr baseColWidth="10" defaultColWidth="11.42578125" defaultRowHeight="12.75"/>
  <cols>
    <col min="1" max="1" width="23.7109375" style="69" customWidth="1"/>
    <col min="2" max="3" width="10.5703125" style="66" customWidth="1"/>
    <col min="4" max="4" width="7.140625" style="69" customWidth="1"/>
    <col min="5" max="5" width="6.42578125" style="69" customWidth="1"/>
    <col min="6" max="6" width="5.7109375" style="69" customWidth="1"/>
    <col min="7" max="7" width="5.28515625" style="70" customWidth="1"/>
    <col min="8" max="8" width="6.42578125" style="69" customWidth="1"/>
    <col min="9" max="9" width="6.5703125" style="69" customWidth="1"/>
    <col min="10" max="10" width="10.42578125" style="66" customWidth="1"/>
    <col min="11" max="11" width="10.28515625" style="66" customWidth="1"/>
    <col min="12" max="12" width="6.85546875" style="69" customWidth="1"/>
    <col min="13" max="16384" width="11.42578125" style="8"/>
  </cols>
  <sheetData>
    <row r="1" spans="1:14" ht="19.5" customHeight="1">
      <c r="A1" s="75"/>
      <c r="B1" s="12"/>
      <c r="D1" s="11"/>
      <c r="E1" s="13"/>
      <c r="F1" s="13"/>
      <c r="G1" s="65"/>
      <c r="H1" s="11"/>
      <c r="I1" s="11"/>
      <c r="J1" s="12"/>
      <c r="L1" s="11"/>
    </row>
    <row r="2" spans="1:14" ht="15.75">
      <c r="A2" s="87" t="s">
        <v>78</v>
      </c>
      <c r="B2" s="88"/>
      <c r="C2" s="305"/>
      <c r="D2" s="11"/>
      <c r="E2" s="13"/>
      <c r="F2" s="13"/>
      <c r="G2" s="65"/>
      <c r="H2" s="11"/>
      <c r="I2" s="11"/>
      <c r="J2" s="12"/>
      <c r="K2" s="12"/>
      <c r="L2" s="11"/>
    </row>
    <row r="3" spans="1:14" ht="12.75" customHeight="1">
      <c r="A3" s="15"/>
      <c r="B3" s="16"/>
      <c r="C3" s="17" t="s">
        <v>66</v>
      </c>
      <c r="D3" s="18"/>
      <c r="E3" s="19"/>
      <c r="F3" s="20"/>
      <c r="G3" s="21" t="s">
        <v>67</v>
      </c>
      <c r="H3" s="18"/>
      <c r="I3" s="22"/>
      <c r="J3" s="23" t="s">
        <v>79</v>
      </c>
      <c r="K3" s="23"/>
      <c r="L3" s="24"/>
    </row>
    <row r="4" spans="1:14" ht="12.75" customHeight="1">
      <c r="A4" s="25"/>
      <c r="B4" s="26"/>
      <c r="C4" s="27"/>
      <c r="D4" s="28" t="s">
        <v>1</v>
      </c>
      <c r="E4" s="29"/>
      <c r="F4" s="30"/>
      <c r="G4" s="31" t="s">
        <v>69</v>
      </c>
      <c r="H4" s="32" t="s">
        <v>70</v>
      </c>
      <c r="I4" s="33"/>
      <c r="J4" s="34"/>
      <c r="K4" s="27"/>
      <c r="L4" s="28" t="s">
        <v>1</v>
      </c>
    </row>
    <row r="5" spans="1:14" s="9" customFormat="1" ht="12.75" customHeight="1">
      <c r="A5" s="35" t="s">
        <v>71</v>
      </c>
      <c r="B5" s="36">
        <v>2015</v>
      </c>
      <c r="C5" s="37">
        <v>2014</v>
      </c>
      <c r="D5" s="38" t="s">
        <v>409</v>
      </c>
      <c r="E5" s="274">
        <v>2015</v>
      </c>
      <c r="F5" s="37">
        <v>2014</v>
      </c>
      <c r="G5" s="275" t="s">
        <v>408</v>
      </c>
      <c r="H5" s="39">
        <v>2014</v>
      </c>
      <c r="I5" s="40" t="s">
        <v>410</v>
      </c>
      <c r="J5" s="36">
        <v>2015</v>
      </c>
      <c r="K5" s="37">
        <v>2014</v>
      </c>
      <c r="L5" s="38" t="s">
        <v>409</v>
      </c>
    </row>
    <row r="6" spans="1:14" s="9" customFormat="1" ht="12.75" customHeight="1">
      <c r="A6" s="41"/>
      <c r="B6" s="42" t="s">
        <v>3</v>
      </c>
      <c r="C6" s="42"/>
      <c r="D6" s="43" t="s">
        <v>2</v>
      </c>
      <c r="E6" s="44"/>
      <c r="F6" s="45" t="s">
        <v>221</v>
      </c>
      <c r="G6" s="46"/>
      <c r="H6" s="47" t="s">
        <v>72</v>
      </c>
      <c r="I6" s="48"/>
      <c r="J6" s="49" t="s">
        <v>80</v>
      </c>
      <c r="K6" s="42"/>
      <c r="L6" s="43" t="s">
        <v>2</v>
      </c>
    </row>
    <row r="7" spans="1:14" s="10" customFormat="1" ht="12.75" customHeight="1">
      <c r="A7" s="50" t="s">
        <v>34</v>
      </c>
      <c r="B7" s="276">
        <v>426600</v>
      </c>
      <c r="C7" s="51">
        <v>406000</v>
      </c>
      <c r="D7" s="52">
        <v>5.0793244027645956E-2</v>
      </c>
      <c r="E7" s="53">
        <v>88.083503259365415</v>
      </c>
      <c r="F7" s="53">
        <v>89.586309191803991</v>
      </c>
      <c r="G7" s="54">
        <v>82.657216581941285</v>
      </c>
      <c r="H7" s="52">
        <v>-1.6774950837868285E-2</v>
      </c>
      <c r="I7" s="52">
        <v>6.5648069240812568E-2</v>
      </c>
      <c r="J7" s="55">
        <v>3757700</v>
      </c>
      <c r="K7" s="55">
        <v>3637100</v>
      </c>
      <c r="L7" s="52">
        <v>3.3166239018318056E-2</v>
      </c>
      <c r="N7" s="266" t="s">
        <v>342</v>
      </c>
    </row>
    <row r="8" spans="1:14" s="10" customFormat="1" ht="12.75" customHeight="1">
      <c r="A8" s="50" t="s">
        <v>81</v>
      </c>
      <c r="B8" s="276">
        <v>5600</v>
      </c>
      <c r="C8" s="51">
        <v>4400</v>
      </c>
      <c r="D8" s="289">
        <v>0.2778392146554145</v>
      </c>
      <c r="E8" s="290">
        <v>59.498912072247656</v>
      </c>
      <c r="F8" s="53">
        <v>55.638658434167247</v>
      </c>
      <c r="G8" s="299">
        <v>62.121682489231787</v>
      </c>
      <c r="H8" s="289">
        <v>6.9380782116591488E-2</v>
      </c>
      <c r="I8" s="289">
        <v>-4.2219887032820869E-2</v>
      </c>
      <c r="J8" s="55">
        <v>33600</v>
      </c>
      <c r="K8" s="55">
        <v>24600</v>
      </c>
      <c r="L8" s="289">
        <v>0.36649669878745805</v>
      </c>
      <c r="N8" s="267" t="s">
        <v>312</v>
      </c>
    </row>
    <row r="9" spans="1:14" s="10" customFormat="1" ht="12.75" customHeight="1">
      <c r="A9" s="50" t="s">
        <v>35</v>
      </c>
      <c r="B9" s="277">
        <v>432300</v>
      </c>
      <c r="C9" s="251">
        <v>410400</v>
      </c>
      <c r="D9" s="291">
        <v>5.3234547748788996E-2</v>
      </c>
      <c r="E9" s="292">
        <v>87.710604348338663</v>
      </c>
      <c r="F9" s="53">
        <v>89.221288284850488</v>
      </c>
      <c r="G9" s="300">
        <v>81.96839850507213</v>
      </c>
      <c r="H9" s="291">
        <v>-1.6931877644366322E-2</v>
      </c>
      <c r="I9" s="291">
        <v>7.0053898185057362E-2</v>
      </c>
      <c r="J9" s="283">
        <v>3791300</v>
      </c>
      <c r="K9" s="252">
        <v>3661700</v>
      </c>
      <c r="L9" s="291">
        <v>3.540130925548679E-2</v>
      </c>
      <c r="N9" s="267"/>
    </row>
    <row r="10" spans="1:14" s="10" customFormat="1" ht="12.75" customHeight="1">
      <c r="A10" s="50" t="s">
        <v>201</v>
      </c>
      <c r="B10" s="276">
        <v>135100</v>
      </c>
      <c r="C10" s="51">
        <v>135000</v>
      </c>
      <c r="D10" s="289">
        <v>6.6963402674313777E-4</v>
      </c>
      <c r="E10" s="290">
        <v>71.240100163592516</v>
      </c>
      <c r="F10" s="53">
        <v>70.756907059277651</v>
      </c>
      <c r="G10" s="299">
        <v>62.968292367687845</v>
      </c>
      <c r="H10" s="289">
        <v>6.8289178314431265E-3</v>
      </c>
      <c r="I10" s="289">
        <v>0.13136465171396883</v>
      </c>
      <c r="J10" s="55">
        <v>962300</v>
      </c>
      <c r="K10" s="55">
        <v>955100</v>
      </c>
      <c r="L10" s="289">
        <v>7.5031247339318874E-3</v>
      </c>
      <c r="N10" s="53"/>
    </row>
    <row r="11" spans="1:14" s="10" customFormat="1" ht="0.75" customHeight="1">
      <c r="A11" s="50"/>
      <c r="B11" s="276"/>
      <c r="C11" s="51"/>
      <c r="D11" s="289"/>
      <c r="E11" s="290"/>
      <c r="F11" s="53"/>
      <c r="G11" s="299"/>
      <c r="H11" s="289"/>
      <c r="I11" s="289"/>
      <c r="J11" s="55"/>
      <c r="K11" s="55"/>
      <c r="L11" s="289"/>
      <c r="N11" s="53"/>
    </row>
    <row r="12" spans="1:14" s="10" customFormat="1" ht="12.75" customHeight="1">
      <c r="A12" s="50" t="s">
        <v>82</v>
      </c>
      <c r="B12" s="278">
        <v>567300</v>
      </c>
      <c r="C12" s="252">
        <v>545400</v>
      </c>
      <c r="D12" s="289">
        <v>4.0224641283973961E-2</v>
      </c>
      <c r="E12" s="290">
        <v>83.789136165044454</v>
      </c>
      <c r="F12" s="53">
        <v>84.651322205468475</v>
      </c>
      <c r="G12" s="299">
        <v>77.289096146274531</v>
      </c>
      <c r="H12" s="289">
        <v>-1.0185145582620625E-2</v>
      </c>
      <c r="I12" s="289">
        <v>8.4100349763027271E-2</v>
      </c>
      <c r="J12" s="284">
        <v>4753600</v>
      </c>
      <c r="K12" s="252">
        <v>4616800</v>
      </c>
      <c r="L12" s="289">
        <v>2.9629801873867212E-2</v>
      </c>
      <c r="N12" s="53"/>
    </row>
    <row r="13" spans="1:14" s="10" customFormat="1" ht="12.75" customHeight="1">
      <c r="A13" s="50" t="s">
        <v>16</v>
      </c>
      <c r="B13" s="276">
        <v>144400</v>
      </c>
      <c r="C13" s="51">
        <v>140500</v>
      </c>
      <c r="D13" s="289">
        <v>2.7613298521522944E-2</v>
      </c>
      <c r="E13" s="290">
        <v>82.517090581376792</v>
      </c>
      <c r="F13" s="53">
        <v>79.677578970268115</v>
      </c>
      <c r="G13" s="299">
        <v>69.928547178360006</v>
      </c>
      <c r="H13" s="289">
        <v>3.5637523727575227E-2</v>
      </c>
      <c r="I13" s="289">
        <v>0.18002009066352254</v>
      </c>
      <c r="J13" s="55">
        <v>1191400</v>
      </c>
      <c r="K13" s="55">
        <v>1119500</v>
      </c>
      <c r="L13" s="289">
        <v>6.4234891830355467E-2</v>
      </c>
      <c r="N13" s="53"/>
    </row>
    <row r="14" spans="1:14" s="10" customFormat="1" ht="12.75" customHeight="1">
      <c r="A14" s="50" t="s">
        <v>17</v>
      </c>
      <c r="B14" s="276">
        <v>44900</v>
      </c>
      <c r="C14" s="51">
        <v>36300</v>
      </c>
      <c r="D14" s="289">
        <v>0.23493418434109747</v>
      </c>
      <c r="E14" s="290">
        <v>59.031153329541276</v>
      </c>
      <c r="F14" s="53">
        <v>61.372755277624137</v>
      </c>
      <c r="G14" s="299">
        <v>54.881613670246409</v>
      </c>
      <c r="H14" s="289">
        <v>-3.8153769331203291E-2</v>
      </c>
      <c r="I14" s="289">
        <v>7.5608922219874586E-2</v>
      </c>
      <c r="J14" s="55">
        <v>264800</v>
      </c>
      <c r="K14" s="55">
        <v>223000</v>
      </c>
      <c r="L14" s="289">
        <v>0.18781679033252963</v>
      </c>
      <c r="N14" s="53"/>
    </row>
    <row r="15" spans="1:14" s="10" customFormat="1" ht="12.75" customHeight="1">
      <c r="A15" s="50" t="s">
        <v>83</v>
      </c>
      <c r="B15" s="279">
        <v>189200</v>
      </c>
      <c r="C15" s="252">
        <v>176800</v>
      </c>
      <c r="D15" s="291">
        <v>7.0206967765868988E-2</v>
      </c>
      <c r="E15" s="292">
        <v>77</v>
      </c>
      <c r="F15" s="53">
        <v>75.916888855240003</v>
      </c>
      <c r="G15" s="300">
        <v>66.399175898608078</v>
      </c>
      <c r="H15" s="291">
        <v>1.3598715316351484E-2</v>
      </c>
      <c r="I15" s="291">
        <v>0.15888879602944872</v>
      </c>
      <c r="J15" s="283">
        <v>1456300</v>
      </c>
      <c r="K15" s="252">
        <v>1342500</v>
      </c>
      <c r="L15" s="291">
        <v>8.4760407650092517E-2</v>
      </c>
      <c r="N15" s="53"/>
    </row>
    <row r="16" spans="1:14" s="10" customFormat="1" ht="12.75" customHeight="1">
      <c r="A16" s="50" t="s">
        <v>15</v>
      </c>
      <c r="B16" s="276">
        <v>82800</v>
      </c>
      <c r="C16" s="51">
        <v>79500</v>
      </c>
      <c r="D16" s="289">
        <v>4.0901087226425492E-2</v>
      </c>
      <c r="E16" s="290">
        <v>71.541335807285364</v>
      </c>
      <c r="F16" s="53">
        <v>74.508622637015804</v>
      </c>
      <c r="G16" s="299">
        <v>66.924734577723271</v>
      </c>
      <c r="H16" s="289">
        <v>-3.9824744099568044E-2</v>
      </c>
      <c r="I16" s="289">
        <v>6.8981987880737616E-2</v>
      </c>
      <c r="J16" s="55">
        <v>592300</v>
      </c>
      <c r="K16" s="55">
        <v>592600</v>
      </c>
      <c r="L16" s="289">
        <v>-5.5253220532924807E-4</v>
      </c>
      <c r="N16" s="53"/>
    </row>
    <row r="17" spans="1:17" s="10" customFormat="1" ht="12.75" customHeight="1">
      <c r="A17" s="50" t="s">
        <v>18</v>
      </c>
      <c r="B17" s="276">
        <v>9500</v>
      </c>
      <c r="C17" s="51">
        <v>9800</v>
      </c>
      <c r="D17" s="289">
        <v>-2.6210554478780956E-2</v>
      </c>
      <c r="E17" s="290">
        <v>49.769530223955577</v>
      </c>
      <c r="F17" s="53">
        <v>50.173347380247442</v>
      </c>
      <c r="G17" s="299">
        <v>48.149064232667101</v>
      </c>
      <c r="H17" s="289">
        <v>-8.0484396074167464E-3</v>
      </c>
      <c r="I17" s="289">
        <v>3.3655191790602945E-2</v>
      </c>
      <c r="J17" s="55">
        <v>47500</v>
      </c>
      <c r="K17" s="55">
        <v>49100</v>
      </c>
      <c r="L17" s="289">
        <v>-3.4048040021398274E-2</v>
      </c>
      <c r="N17" s="53"/>
    </row>
    <row r="18" spans="1:17" s="10" customFormat="1" ht="12.75" customHeight="1">
      <c r="A18" s="50" t="s">
        <v>38</v>
      </c>
      <c r="B18" s="306" t="s">
        <v>417</v>
      </c>
      <c r="C18" s="306" t="s">
        <v>417</v>
      </c>
      <c r="D18" s="306" t="s">
        <v>417</v>
      </c>
      <c r="E18" s="290">
        <v>47.711391756047654</v>
      </c>
      <c r="F18" s="53">
        <v>49.635775801173402</v>
      </c>
      <c r="G18" s="299">
        <v>43.529734456829736</v>
      </c>
      <c r="H18" s="289">
        <v>-3.8770101082619801E-2</v>
      </c>
      <c r="I18" s="289">
        <v>9.6064387972893295E-2</v>
      </c>
      <c r="J18" s="306" t="s">
        <v>417</v>
      </c>
      <c r="K18" s="306" t="s">
        <v>417</v>
      </c>
      <c r="L18" s="306" t="s">
        <v>417</v>
      </c>
    </row>
    <row r="19" spans="1:17" s="268" customFormat="1" ht="12.75" customHeight="1">
      <c r="A19" s="50" t="s">
        <v>84</v>
      </c>
      <c r="B19" s="278">
        <v>282400</v>
      </c>
      <c r="C19" s="252">
        <v>267500</v>
      </c>
      <c r="D19" s="289">
        <v>5.5427001310386359E-2</v>
      </c>
      <c r="E19" s="290">
        <v>74.363680872045165</v>
      </c>
      <c r="F19" s="53">
        <v>74.420846015965282</v>
      </c>
      <c r="G19" s="299">
        <v>65.619514415590203</v>
      </c>
      <c r="H19" s="289">
        <v>-7.6813348652138291E-4</v>
      </c>
      <c r="I19" s="289">
        <v>0.13325558005618943</v>
      </c>
      <c r="J19" s="284">
        <v>2099800</v>
      </c>
      <c r="K19" s="252">
        <v>1991100</v>
      </c>
      <c r="L19" s="289">
        <v>5.4616292488100626E-2</v>
      </c>
    </row>
    <row r="20" spans="1:17" s="10" customFormat="1" ht="12.75" customHeight="1">
      <c r="A20" s="253" t="s">
        <v>85</v>
      </c>
      <c r="B20" s="281">
        <v>849700</v>
      </c>
      <c r="C20" s="254">
        <v>812900</v>
      </c>
      <c r="D20" s="293">
        <v>4.5227839227246269E-2</v>
      </c>
      <c r="E20" s="294">
        <v>80.656887433864682</v>
      </c>
      <c r="F20" s="255">
        <v>81.284404349221802</v>
      </c>
      <c r="G20" s="301">
        <v>73.345778380821201</v>
      </c>
      <c r="H20" s="293">
        <v>-7.7200161627699604E-3</v>
      </c>
      <c r="I20" s="293">
        <v>9.9680025414458306E-2</v>
      </c>
      <c r="J20" s="285">
        <v>6853400</v>
      </c>
      <c r="K20" s="254">
        <v>6607800</v>
      </c>
      <c r="L20" s="293">
        <v>3.7158663414634807E-2</v>
      </c>
      <c r="N20" s="197"/>
    </row>
    <row r="21" spans="1:17" s="268" customFormat="1" ht="12.75" customHeight="1">
      <c r="A21" s="50" t="s">
        <v>86</v>
      </c>
      <c r="B21" s="276">
        <v>64500</v>
      </c>
      <c r="C21" s="51">
        <v>80900</v>
      </c>
      <c r="D21" s="52">
        <v>-0.2031525763022346</v>
      </c>
      <c r="E21" s="53">
        <v>102.43012003904744</v>
      </c>
      <c r="F21" s="53">
        <v>104.47494771809831</v>
      </c>
      <c r="G21" s="54">
        <v>96.181610240411771</v>
      </c>
      <c r="H21" s="52">
        <v>-1.9572421175728771E-2</v>
      </c>
      <c r="I21" s="52">
        <v>6.496574327480209E-2</v>
      </c>
      <c r="J21" s="55">
        <v>660700</v>
      </c>
      <c r="K21" s="55">
        <v>845700</v>
      </c>
      <c r="L21" s="52">
        <v>-0.21874880969164168</v>
      </c>
      <c r="N21" s="255"/>
    </row>
    <row r="22" spans="1:17" s="10" customFormat="1" ht="12.75" customHeight="1">
      <c r="A22" s="253" t="s">
        <v>87</v>
      </c>
      <c r="B22" s="281">
        <v>914200</v>
      </c>
      <c r="C22" s="254">
        <v>893900</v>
      </c>
      <c r="D22" s="293">
        <v>2.273539876216768E-2</v>
      </c>
      <c r="E22" s="294">
        <v>82.193109600634187</v>
      </c>
      <c r="F22" s="255">
        <v>83.384456863287127</v>
      </c>
      <c r="G22" s="301">
        <v>75.690944270009069</v>
      </c>
      <c r="H22" s="293">
        <v>-1.4287402082695189E-2</v>
      </c>
      <c r="I22" s="293">
        <v>8.59041381149932E-2</v>
      </c>
      <c r="J22" s="285">
        <v>7514100</v>
      </c>
      <c r="K22" s="254">
        <v>7453500</v>
      </c>
      <c r="L22" s="293">
        <v>8.1231668958468006E-3</v>
      </c>
      <c r="N22" s="53"/>
    </row>
    <row r="23" spans="1:17" s="10" customFormat="1" ht="12.75" customHeight="1">
      <c r="A23" s="50" t="s">
        <v>202</v>
      </c>
      <c r="B23" s="366">
        <v>1100</v>
      </c>
      <c r="C23" s="366">
        <v>1200</v>
      </c>
      <c r="D23" s="52"/>
      <c r="E23" s="53"/>
      <c r="F23" s="53"/>
      <c r="G23" s="54"/>
      <c r="H23" s="52"/>
      <c r="I23" s="52"/>
      <c r="J23" s="55"/>
      <c r="K23" s="55"/>
      <c r="L23" s="52"/>
      <c r="N23" s="53"/>
    </row>
    <row r="24" spans="1:17" s="10" customFormat="1" ht="12.75" customHeight="1">
      <c r="A24" s="50" t="s">
        <v>203</v>
      </c>
      <c r="B24" s="276">
        <v>800</v>
      </c>
      <c r="C24" s="51">
        <v>700</v>
      </c>
      <c r="D24" s="306" t="s">
        <v>417</v>
      </c>
      <c r="E24" s="290">
        <v>21.559849423630972</v>
      </c>
      <c r="F24" s="290">
        <v>37.002902171585596</v>
      </c>
      <c r="G24" s="299" t="s">
        <v>182</v>
      </c>
      <c r="H24" s="289">
        <v>-0.41734706851759573</v>
      </c>
      <c r="I24" s="289" t="s">
        <v>182</v>
      </c>
      <c r="J24" s="55">
        <v>1700</v>
      </c>
      <c r="K24" s="55">
        <v>2700</v>
      </c>
      <c r="L24" s="306" t="s">
        <v>417</v>
      </c>
      <c r="N24" s="53"/>
    </row>
    <row r="25" spans="1:17" s="10" customFormat="1" ht="12.75" customHeight="1">
      <c r="A25" s="50" t="s">
        <v>41</v>
      </c>
      <c r="B25" s="276">
        <v>70000</v>
      </c>
      <c r="C25" s="51">
        <v>71800</v>
      </c>
      <c r="D25" s="289">
        <v>-2.5711307146058515E-2</v>
      </c>
      <c r="E25" s="290">
        <v>486.24490306811902</v>
      </c>
      <c r="F25" s="53">
        <v>478.06902992254345</v>
      </c>
      <c r="G25" s="299">
        <v>453.17851819018097</v>
      </c>
      <c r="H25" s="289">
        <v>1.6662127644547775E-2</v>
      </c>
      <c r="I25" s="289">
        <v>7.2501580752441175E-2</v>
      </c>
      <c r="J25" s="55">
        <v>3403700</v>
      </c>
      <c r="K25" s="55">
        <v>3434800</v>
      </c>
      <c r="L25" s="289">
        <v>-9.4775845830863403E-3</v>
      </c>
      <c r="N25" s="53"/>
    </row>
    <row r="26" spans="1:17" s="268" customFormat="1" ht="12.75" customHeight="1">
      <c r="A26" s="50" t="s">
        <v>204</v>
      </c>
      <c r="B26" s="276">
        <v>35900</v>
      </c>
      <c r="C26" s="51">
        <v>33500</v>
      </c>
      <c r="D26" s="289">
        <v>7.4121894958631307E-2</v>
      </c>
      <c r="E26" s="290">
        <v>471.88610128521879</v>
      </c>
      <c r="F26" s="53">
        <v>481.54617805888063</v>
      </c>
      <c r="G26" s="299">
        <v>450.74145063309771</v>
      </c>
      <c r="H26" s="289">
        <v>-2.0484213563377485E-2</v>
      </c>
      <c r="I26" s="289">
        <v>4.6458191596055798E-2</v>
      </c>
      <c r="J26" s="55">
        <v>1695500</v>
      </c>
      <c r="K26" s="55">
        <v>1610800</v>
      </c>
      <c r="L26" s="289">
        <v>5.211935266919876E-2</v>
      </c>
      <c r="N26" s="255"/>
      <c r="Q26" s="265"/>
    </row>
    <row r="27" spans="1:17" s="10" customFormat="1" ht="12.75" customHeight="1">
      <c r="A27" s="253" t="s">
        <v>88</v>
      </c>
      <c r="B27" s="282">
        <v>105900</v>
      </c>
      <c r="C27" s="254">
        <v>105300</v>
      </c>
      <c r="D27" s="295">
        <v>6.0033976263718092E-3</v>
      </c>
      <c r="E27" s="296">
        <v>481.37457749551157</v>
      </c>
      <c r="F27" s="255">
        <v>479.17363965426671</v>
      </c>
      <c r="G27" s="302">
        <v>452.20007140705059</v>
      </c>
      <c r="H27" s="295">
        <v>4.5931947400796869E-3</v>
      </c>
      <c r="I27" s="295">
        <v>6.4516809998907299E-2</v>
      </c>
      <c r="J27" s="286">
        <v>5099200</v>
      </c>
      <c r="K27" s="254">
        <v>5045600</v>
      </c>
      <c r="L27" s="295">
        <v>1.0624167140851792E-2</v>
      </c>
      <c r="N27" s="53"/>
    </row>
    <row r="28" spans="1:17" s="10" customFormat="1" ht="12.75" customHeight="1">
      <c r="A28" s="50" t="s">
        <v>19</v>
      </c>
      <c r="B28" s="276">
        <v>87100</v>
      </c>
      <c r="C28" s="51">
        <v>101400</v>
      </c>
      <c r="D28" s="52">
        <v>-0.14094036085611172</v>
      </c>
      <c r="E28" s="53">
        <v>777.06838840396006</v>
      </c>
      <c r="F28" s="53">
        <v>831.56817765522931</v>
      </c>
      <c r="G28" s="54">
        <v>713.0773839585205</v>
      </c>
      <c r="H28" s="52">
        <v>-6.5538570036364541E-2</v>
      </c>
      <c r="I28" s="52">
        <v>8.9739214684113389E-2</v>
      </c>
      <c r="J28" s="55">
        <v>6771300</v>
      </c>
      <c r="K28" s="55">
        <v>8435000</v>
      </c>
      <c r="L28" s="52">
        <v>-0.19724190118155749</v>
      </c>
      <c r="N28" s="67"/>
    </row>
    <row r="29" spans="1:17" s="10" customFormat="1" ht="12.75" customHeight="1">
      <c r="A29" s="50" t="s">
        <v>183</v>
      </c>
      <c r="B29" s="56">
        <v>13.543198400747643</v>
      </c>
      <c r="C29" s="56">
        <v>14.818544925816193</v>
      </c>
      <c r="D29" s="52">
        <v>-8.6064220978046113E-2</v>
      </c>
      <c r="E29" s="89">
        <v>17.428579778627146</v>
      </c>
      <c r="F29" s="89">
        <v>17.820000000000007</v>
      </c>
      <c r="G29" s="299" t="s">
        <v>182</v>
      </c>
      <c r="H29" s="52">
        <v>-2.1965220054593781E-2</v>
      </c>
      <c r="I29" s="299" t="s">
        <v>182</v>
      </c>
      <c r="J29" s="68">
        <v>1180100</v>
      </c>
      <c r="K29" s="68">
        <v>1503100</v>
      </c>
      <c r="L29" s="52">
        <v>-0.21487465947271189</v>
      </c>
      <c r="N29" s="53"/>
    </row>
    <row r="30" spans="1:17" s="10" customFormat="1" ht="12.75" customHeight="1">
      <c r="A30" s="50" t="s">
        <v>20</v>
      </c>
      <c r="B30" s="366">
        <v>2300</v>
      </c>
      <c r="C30" s="366">
        <v>1500</v>
      </c>
      <c r="D30" s="52">
        <v>0.48496898990032</v>
      </c>
      <c r="E30" s="53">
        <v>40.547000712821166</v>
      </c>
      <c r="F30" s="53">
        <v>48.061155418818984</v>
      </c>
      <c r="G30" s="54">
        <v>38.867342714360824</v>
      </c>
      <c r="H30" s="52">
        <v>-0.15634569415814648</v>
      </c>
      <c r="I30" s="52">
        <v>4.3215148789673696E-2</v>
      </c>
      <c r="J30" s="55">
        <v>9100</v>
      </c>
      <c r="K30" s="55">
        <v>7300</v>
      </c>
      <c r="L30" s="52">
        <v>0.25280048237103303</v>
      </c>
      <c r="N30" s="53"/>
    </row>
    <row r="31" spans="1:17" s="10" customFormat="1" ht="12.75" customHeight="1">
      <c r="A31" s="50" t="s">
        <v>21</v>
      </c>
      <c r="B31" s="366">
        <v>4300</v>
      </c>
      <c r="C31" s="366">
        <v>2200</v>
      </c>
      <c r="D31" s="52">
        <v>0.97215325558171717</v>
      </c>
      <c r="E31" s="53">
        <v>44.520517223838155</v>
      </c>
      <c r="F31" s="53">
        <v>57.266552665327836</v>
      </c>
      <c r="G31" s="299">
        <v>43.055913914926002</v>
      </c>
      <c r="H31" s="289">
        <v>-0.22257382098725143</v>
      </c>
      <c r="I31" s="289">
        <v>3.4016309857132665E-2</v>
      </c>
      <c r="J31" s="55">
        <v>19200</v>
      </c>
      <c r="K31" s="55">
        <v>12500</v>
      </c>
      <c r="L31" s="52">
        <v>0.53320356991444706</v>
      </c>
      <c r="N31" s="53"/>
    </row>
    <row r="32" spans="1:17" s="10" customFormat="1" ht="12.75" customHeight="1">
      <c r="A32" s="50" t="s">
        <v>22</v>
      </c>
      <c r="B32" s="366">
        <v>118800</v>
      </c>
      <c r="C32" s="366">
        <v>127100</v>
      </c>
      <c r="D32" s="52">
        <v>-6.5266026642406771E-2</v>
      </c>
      <c r="E32" s="53">
        <v>38.932652802591612</v>
      </c>
      <c r="F32" s="53">
        <v>42.318638390336901</v>
      </c>
      <c r="G32" s="54">
        <v>40.121346225297039</v>
      </c>
      <c r="H32" s="52">
        <v>-8.0011685548901035E-2</v>
      </c>
      <c r="I32" s="52">
        <v>-2.9627456068658575E-2</v>
      </c>
      <c r="J32" s="55">
        <v>462400</v>
      </c>
      <c r="K32" s="55">
        <v>537700</v>
      </c>
      <c r="L32" s="52">
        <v>-0.14005566739056929</v>
      </c>
      <c r="N32" s="53"/>
    </row>
    <row r="33" spans="1:14" s="268" customFormat="1" ht="12.75" customHeight="1">
      <c r="A33" s="50" t="s">
        <v>89</v>
      </c>
      <c r="B33" s="306" t="s">
        <v>417</v>
      </c>
      <c r="C33" s="306" t="s">
        <v>417</v>
      </c>
      <c r="D33" s="306" t="s">
        <v>417</v>
      </c>
      <c r="E33" s="53">
        <v>19.905487405951256</v>
      </c>
      <c r="F33" s="53">
        <v>23.187766133159037</v>
      </c>
      <c r="G33" s="299">
        <v>25.124520418851333</v>
      </c>
      <c r="H33" s="289">
        <v>-0.14155217489942029</v>
      </c>
      <c r="I33" s="289">
        <v>-0.20772667202770378</v>
      </c>
      <c r="J33" s="306" t="s">
        <v>417</v>
      </c>
      <c r="K33" s="306" t="s">
        <v>417</v>
      </c>
      <c r="L33" s="306" t="s">
        <v>417</v>
      </c>
      <c r="N33" s="255"/>
    </row>
    <row r="34" spans="1:14" s="10" customFormat="1" ht="12.75" customHeight="1">
      <c r="A34" s="253" t="s">
        <v>90</v>
      </c>
      <c r="B34" s="367">
        <v>119300</v>
      </c>
      <c r="C34" s="367">
        <v>127400</v>
      </c>
      <c r="D34" s="295">
        <v>-6.3831306422676315E-2</v>
      </c>
      <c r="E34" s="296">
        <v>38.846915139461629</v>
      </c>
      <c r="F34" s="296">
        <v>42.261665016836389</v>
      </c>
      <c r="G34" s="302">
        <v>40.025685487254208</v>
      </c>
      <c r="H34" s="295">
        <v>-8.0800173774847162E-2</v>
      </c>
      <c r="I34" s="295">
        <v>-2.9450347531660537E-2</v>
      </c>
      <c r="J34" s="287">
        <v>463500</v>
      </c>
      <c r="K34" s="287">
        <v>538600</v>
      </c>
      <c r="L34" s="295">
        <v>-0.13947389954629563</v>
      </c>
      <c r="N34" s="53"/>
    </row>
    <row r="35" spans="1:14" s="10" customFormat="1" ht="12.75" customHeight="1">
      <c r="A35" s="50" t="s">
        <v>205</v>
      </c>
      <c r="B35" s="368">
        <v>520100</v>
      </c>
      <c r="C35" s="368">
        <v>522900</v>
      </c>
      <c r="D35" s="289">
        <v>-5.4111015678469654E-3</v>
      </c>
      <c r="E35" s="290">
        <v>487.88372896265707</v>
      </c>
      <c r="F35" s="290">
        <v>491.14635790767784</v>
      </c>
      <c r="G35" s="299">
        <v>465.16815876409913</v>
      </c>
      <c r="H35" s="289">
        <v>-6.6428853487172645E-3</v>
      </c>
      <c r="I35" s="289">
        <v>4.8833029025268537E-2</v>
      </c>
      <c r="J35" s="288">
        <v>25373100</v>
      </c>
      <c r="K35" s="288">
        <v>25681700</v>
      </c>
      <c r="L35" s="289">
        <v>-1.2018041589238804E-2</v>
      </c>
      <c r="N35" s="53"/>
    </row>
    <row r="36" spans="1:14" s="10" customFormat="1" ht="12.75" customHeight="1">
      <c r="A36" s="50" t="s">
        <v>206</v>
      </c>
      <c r="B36" s="368">
        <v>3300</v>
      </c>
      <c r="C36" s="306" t="s">
        <v>417</v>
      </c>
      <c r="D36" s="306" t="s">
        <v>417</v>
      </c>
      <c r="E36" s="90">
        <v>340.45</v>
      </c>
      <c r="F36" s="90">
        <v>357.98052325322124</v>
      </c>
      <c r="G36" s="303">
        <v>0</v>
      </c>
      <c r="H36" s="289">
        <v>-4.8970606260667515E-2</v>
      </c>
      <c r="I36" s="303">
        <v>0</v>
      </c>
      <c r="J36" s="55">
        <v>112600</v>
      </c>
      <c r="K36" s="306" t="s">
        <v>417</v>
      </c>
      <c r="L36" s="306" t="s">
        <v>417</v>
      </c>
      <c r="N36" s="53"/>
    </row>
    <row r="37" spans="1:14" s="10" customFormat="1" ht="12.75" customHeight="1">
      <c r="A37" s="50" t="s">
        <v>207</v>
      </c>
      <c r="B37" s="368">
        <v>9000</v>
      </c>
      <c r="C37" s="368">
        <v>8000</v>
      </c>
      <c r="D37" s="289">
        <v>0.11936469790492921</v>
      </c>
      <c r="E37" s="409">
        <v>74.663293827649298</v>
      </c>
      <c r="F37" s="409">
        <v>99.918547077120294</v>
      </c>
      <c r="G37" s="410">
        <v>84.359891052769896</v>
      </c>
      <c r="H37" s="289">
        <v>-0.25275841160878987</v>
      </c>
      <c r="I37" s="289">
        <v>-0.11494321654653505</v>
      </c>
      <c r="J37" s="55">
        <v>67000</v>
      </c>
      <c r="K37" s="55">
        <v>80200</v>
      </c>
      <c r="L37" s="289">
        <v>-0.16356414514847351</v>
      </c>
      <c r="N37" s="53"/>
    </row>
    <row r="38" spans="1:14" s="10" customFormat="1" ht="12.75" customHeight="1">
      <c r="A38" s="50" t="s">
        <v>25</v>
      </c>
      <c r="B38" s="368">
        <v>57300</v>
      </c>
      <c r="C38" s="368">
        <v>56800</v>
      </c>
      <c r="D38" s="289">
        <v>9.1869330047109621E-3</v>
      </c>
      <c r="E38" s="409">
        <v>98.957228805171198</v>
      </c>
      <c r="F38" s="409">
        <v>104.08739040211999</v>
      </c>
      <c r="G38" s="410">
        <v>97.148267891653205</v>
      </c>
      <c r="H38" s="289">
        <v>-4.9287061354210016E-2</v>
      </c>
      <c r="I38" s="289">
        <v>1.8620619314957398E-2</v>
      </c>
      <c r="J38" s="55">
        <v>567000</v>
      </c>
      <c r="K38" s="55">
        <v>591000</v>
      </c>
      <c r="L38" s="289">
        <v>-4.0552925280159302E-2</v>
      </c>
      <c r="N38" s="53"/>
    </row>
    <row r="39" spans="1:14" s="10" customFormat="1" ht="12.75" customHeight="1">
      <c r="A39" s="50" t="s">
        <v>208</v>
      </c>
      <c r="B39" s="368">
        <v>68100</v>
      </c>
      <c r="C39" s="368">
        <v>68600</v>
      </c>
      <c r="D39" s="289">
        <v>-6.4161660836660195E-3</v>
      </c>
      <c r="E39" s="409">
        <v>89.172151808652401</v>
      </c>
      <c r="F39" s="409">
        <v>97.054510533064303</v>
      </c>
      <c r="G39" s="410">
        <v>84.916453776754807</v>
      </c>
      <c r="H39" s="289">
        <v>-8.1215789777504321E-2</v>
      </c>
      <c r="I39" s="289">
        <v>5.0116294812379447E-2</v>
      </c>
      <c r="J39" s="55">
        <v>607400</v>
      </c>
      <c r="K39" s="55">
        <v>665300</v>
      </c>
      <c r="L39" s="289">
        <v>-8.7110861865341782E-2</v>
      </c>
      <c r="N39" s="53"/>
    </row>
    <row r="40" spans="1:14" s="10" customFormat="1" ht="12.75" customHeight="1">
      <c r="A40" s="50" t="s">
        <v>209</v>
      </c>
      <c r="B40" s="368">
        <v>599300</v>
      </c>
      <c r="C40" s="368">
        <v>628700</v>
      </c>
      <c r="D40" s="289">
        <v>-4.6744002778896454E-2</v>
      </c>
      <c r="E40" s="409">
        <v>89.251079871230104</v>
      </c>
      <c r="F40" s="409">
        <v>93.976775211848206</v>
      </c>
      <c r="G40" s="411">
        <v>9.0163035126399773</v>
      </c>
      <c r="H40" s="289">
        <v>-5.028577890617314E-2</v>
      </c>
      <c r="I40" s="304">
        <v>-1.0114513712756068E-2</v>
      </c>
      <c r="J40" s="55">
        <v>5348500</v>
      </c>
      <c r="K40" s="55">
        <v>5907900</v>
      </c>
      <c r="L40" s="289">
        <v>-9.4679223096140408E-2</v>
      </c>
      <c r="N40" s="256"/>
    </row>
    <row r="41" spans="1:14" s="10" customFormat="1" ht="12.75" customHeight="1">
      <c r="A41" s="257" t="s">
        <v>336</v>
      </c>
      <c r="B41" s="369">
        <v>733700</v>
      </c>
      <c r="C41" s="369">
        <v>762000</v>
      </c>
      <c r="D41" s="297">
        <v>-3.7199583436853811E-2</v>
      </c>
      <c r="E41" s="412">
        <v>89.823258664638502</v>
      </c>
      <c r="F41" s="412">
        <v>95.069577857878102</v>
      </c>
      <c r="G41" s="413">
        <v>9.0163035126399773</v>
      </c>
      <c r="H41" s="289">
        <v>-5.5183995884387382E-2</v>
      </c>
      <c r="I41" s="304">
        <v>-3.7684674355177306E-3</v>
      </c>
      <c r="J41" s="242">
        <v>6590000</v>
      </c>
      <c r="K41" s="242">
        <v>7244400</v>
      </c>
      <c r="L41" s="297">
        <v>-9.0330757661960748E-2</v>
      </c>
    </row>
    <row r="42" spans="1:14" s="10" customFormat="1" ht="12.75" customHeight="1">
      <c r="A42" s="50" t="s">
        <v>105</v>
      </c>
      <c r="B42" s="370">
        <v>1899100</v>
      </c>
      <c r="C42" s="370">
        <v>1885500</v>
      </c>
      <c r="D42" s="289">
        <v>7.2186935992328838E-3</v>
      </c>
      <c r="E42" s="298"/>
      <c r="F42" s="258"/>
      <c r="G42" s="258"/>
      <c r="H42" s="258"/>
      <c r="I42" s="258"/>
      <c r="J42" s="259" t="s">
        <v>107</v>
      </c>
      <c r="K42" s="258"/>
      <c r="L42" s="258"/>
    </row>
    <row r="43" spans="1:14" s="10" customFormat="1" ht="12.75" customHeight="1">
      <c r="A43" s="50" t="s">
        <v>106</v>
      </c>
      <c r="B43" s="370">
        <v>40500</v>
      </c>
      <c r="C43" s="370">
        <v>24600</v>
      </c>
      <c r="D43" s="289">
        <v>0.64795687530873591</v>
      </c>
      <c r="E43" s="298"/>
      <c r="F43" s="258"/>
      <c r="G43" s="258"/>
      <c r="H43" s="260"/>
      <c r="I43" s="258"/>
      <c r="J43" s="261"/>
      <c r="K43" s="258"/>
      <c r="L43" s="258"/>
    </row>
    <row r="44" spans="1:14" s="269" customFormat="1" ht="12.75" customHeight="1">
      <c r="A44" s="50" t="s">
        <v>108</v>
      </c>
      <c r="B44" s="370">
        <v>2604700</v>
      </c>
      <c r="C44" s="370">
        <v>2625900</v>
      </c>
      <c r="D44" s="289">
        <v>-8.0975659128735833E-3</v>
      </c>
      <c r="E44" s="298"/>
      <c r="F44" s="258"/>
      <c r="G44" s="258"/>
      <c r="H44" s="258"/>
      <c r="I44" s="258"/>
      <c r="J44" s="258"/>
      <c r="K44" s="258"/>
      <c r="L44" s="258"/>
    </row>
    <row r="45" spans="1:14" s="269" customFormat="1" ht="12.75" customHeight="1">
      <c r="A45" s="50" t="s">
        <v>210</v>
      </c>
      <c r="B45" s="262"/>
      <c r="C45" s="263"/>
      <c r="D45" s="264"/>
      <c r="E45" s="13"/>
      <c r="F45" s="13"/>
      <c r="G45" s="14"/>
      <c r="H45" s="264"/>
      <c r="I45" s="264"/>
      <c r="J45" s="263"/>
      <c r="K45" s="263"/>
      <c r="L45" s="264"/>
    </row>
    <row r="46" spans="1:14" s="10" customFormat="1" ht="12.75" customHeight="1">
      <c r="A46" s="50" t="s">
        <v>345</v>
      </c>
      <c r="B46" s="209"/>
      <c r="C46" s="203"/>
      <c r="D46" s="203"/>
      <c r="E46" s="203"/>
      <c r="F46" s="270"/>
      <c r="G46" s="271"/>
      <c r="H46" s="270"/>
      <c r="I46" s="270"/>
      <c r="J46" s="261"/>
      <c r="K46" s="261"/>
      <c r="L46" s="270"/>
    </row>
    <row r="47" spans="1:14" s="10" customFormat="1" ht="12.75" customHeight="1">
      <c r="A47" s="50" t="s">
        <v>211</v>
      </c>
      <c r="B47" s="261"/>
      <c r="C47" s="261"/>
      <c r="D47" s="270"/>
      <c r="E47" s="270"/>
      <c r="F47" s="270"/>
      <c r="G47" s="271"/>
      <c r="H47" s="270"/>
      <c r="I47" s="270"/>
      <c r="J47" s="261"/>
      <c r="K47" s="261"/>
      <c r="L47" s="270"/>
    </row>
    <row r="48" spans="1:14" s="10" customFormat="1" ht="12.75" customHeight="1">
      <c r="A48" s="50" t="s">
        <v>212</v>
      </c>
      <c r="B48" s="261"/>
      <c r="C48" s="261"/>
      <c r="D48" s="270"/>
      <c r="E48" s="270"/>
      <c r="F48" s="270"/>
      <c r="G48" s="271"/>
      <c r="H48" s="270"/>
      <c r="I48" s="270"/>
      <c r="J48" s="261"/>
      <c r="K48" s="261"/>
      <c r="L48" s="270"/>
    </row>
    <row r="49" spans="1:12" s="10" customFormat="1" ht="12.75" customHeight="1">
      <c r="A49" s="50" t="s">
        <v>213</v>
      </c>
      <c r="B49" s="261"/>
      <c r="C49" s="261"/>
      <c r="D49" s="270"/>
      <c r="E49" s="270"/>
      <c r="F49" s="270"/>
      <c r="G49" s="271"/>
      <c r="H49" s="270"/>
      <c r="I49" s="270"/>
      <c r="J49" s="261"/>
      <c r="K49" s="261"/>
      <c r="L49" s="270"/>
    </row>
    <row r="50" spans="1:12" s="10" customFormat="1" ht="12.75" customHeight="1">
      <c r="A50" s="50" t="s">
        <v>214</v>
      </c>
      <c r="B50" s="261"/>
      <c r="C50" s="261"/>
      <c r="D50" s="270"/>
      <c r="E50" s="270"/>
      <c r="F50" s="270"/>
      <c r="G50" s="271"/>
      <c r="H50" s="270"/>
      <c r="I50" s="270"/>
      <c r="J50" s="261"/>
      <c r="K50" s="261"/>
      <c r="L50" s="270"/>
    </row>
    <row r="51" spans="1:12" s="10" customFormat="1" ht="12.75" customHeight="1">
      <c r="A51" s="50" t="s">
        <v>346</v>
      </c>
      <c r="B51" s="261"/>
      <c r="C51" s="261"/>
      <c r="D51" s="270"/>
      <c r="E51" s="270"/>
      <c r="F51" s="270"/>
      <c r="G51" s="271"/>
      <c r="H51" s="270"/>
      <c r="I51" s="270"/>
      <c r="J51" s="261"/>
      <c r="K51" s="261"/>
      <c r="L51" s="270"/>
    </row>
    <row r="52" spans="1:12" s="10" customFormat="1" ht="14.25" customHeight="1">
      <c r="A52" s="272" t="s">
        <v>0</v>
      </c>
      <c r="B52" s="261"/>
      <c r="C52" s="261"/>
      <c r="D52" s="270"/>
      <c r="E52" s="270"/>
      <c r="F52" s="270"/>
      <c r="G52" s="271"/>
      <c r="H52" s="270"/>
      <c r="I52" s="270"/>
      <c r="J52" s="261"/>
      <c r="K52" s="261"/>
      <c r="L52" s="270"/>
    </row>
    <row r="53" spans="1:12" s="10" customFormat="1" ht="12.75" customHeight="1">
      <c r="A53" s="270"/>
      <c r="B53" s="261"/>
      <c r="C53" s="261"/>
      <c r="D53" s="270"/>
      <c r="E53" s="270"/>
      <c r="F53" s="270"/>
      <c r="G53" s="271"/>
      <c r="H53" s="270"/>
      <c r="I53" s="270"/>
      <c r="J53" s="261"/>
      <c r="K53" s="261"/>
      <c r="L53" s="270"/>
    </row>
    <row r="54" spans="1:12" s="10" customFormat="1" ht="12.75" customHeight="1">
      <c r="A54" s="270"/>
      <c r="B54" s="261"/>
      <c r="C54" s="261"/>
      <c r="D54" s="270"/>
      <c r="E54" s="270"/>
      <c r="F54" s="270"/>
      <c r="G54" s="271"/>
      <c r="H54" s="270"/>
      <c r="I54" s="270"/>
      <c r="J54" s="261"/>
      <c r="K54" s="261"/>
      <c r="L54" s="270"/>
    </row>
    <row r="55" spans="1:12" s="10" customFormat="1" ht="11.25" customHeight="1">
      <c r="A55" s="270"/>
      <c r="B55" s="261"/>
      <c r="C55" s="261"/>
      <c r="D55" s="270"/>
      <c r="E55" s="270"/>
      <c r="F55" s="270"/>
      <c r="G55" s="271"/>
      <c r="H55" s="270"/>
      <c r="I55" s="270"/>
      <c r="J55" s="261"/>
      <c r="K55" s="261"/>
      <c r="L55" s="270"/>
    </row>
    <row r="56" spans="1:12" s="10" customFormat="1" ht="11.25" customHeight="1">
      <c r="A56" s="270"/>
      <c r="B56" s="261"/>
      <c r="C56" s="261"/>
      <c r="D56" s="270"/>
      <c r="E56" s="270"/>
      <c r="F56" s="270"/>
      <c r="G56" s="271"/>
      <c r="H56" s="270"/>
      <c r="I56" s="270"/>
      <c r="J56" s="261"/>
      <c r="K56" s="261"/>
      <c r="L56" s="270"/>
    </row>
  </sheetData>
  <phoneticPr fontId="4" type="noConversion"/>
  <hyperlinks>
    <hyperlink ref="N8" r:id="rId1" xr:uid="{00000000-0004-0000-0400-000000000000}"/>
  </hyperlinks>
  <pageMargins left="0.15748031496062992" right="0.15748031496062992" top="0.43307086614173229" bottom="0.39370078740157483" header="0.15748031496062992" footer="0.15748031496062992"/>
  <pageSetup paperSize="9" scale="90" orientation="portrait" r:id="rId2"/>
  <headerFooter alignWithMargins="0">
    <oddHeader>&amp;CEndgültige Ernte ausgewählter Ackerfrüchte und des Grünlandes</oddHeader>
    <oddFooter>&amp;LQuelle: LSN, Hannover, Georg Keckl, Tel.: 0511 9898 3441, georg.keckl@statistik.niedersachsen.de   &amp;D &amp;T</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dimension ref="A1:BO67"/>
  <sheetViews>
    <sheetView zoomScaleNormal="100" workbookViewId="0">
      <pane xSplit="1" ySplit="3" topLeftCell="B4" activePane="bottomRight" state="frozen"/>
      <selection pane="topRight" activeCell="B1" sqref="B1"/>
      <selection pane="bottomLeft" activeCell="A4" sqref="A4"/>
      <selection pane="bottomRight" activeCell="AJ67" sqref="AJ67"/>
    </sheetView>
  </sheetViews>
  <sheetFormatPr baseColWidth="10" defaultColWidth="11.42578125" defaultRowHeight="11.25"/>
  <cols>
    <col min="1" max="1" width="31.5703125" style="71" customWidth="1"/>
    <col min="2" max="35" width="12.28515625" style="71" customWidth="1"/>
    <col min="36" max="36" width="13.42578125" style="71" customWidth="1"/>
    <col min="37" max="37" width="14.140625" style="71" customWidth="1"/>
    <col min="38" max="65" width="12.28515625" style="71" customWidth="1"/>
    <col min="66" max="66" width="19.42578125" style="71" customWidth="1"/>
    <col min="67" max="67" width="12.28515625" style="71" customWidth="1"/>
    <col min="68" max="80" width="8" style="71" customWidth="1"/>
    <col min="81" max="81" width="10.7109375" style="71" customWidth="1"/>
    <col min="82" max="82" width="8.7109375" style="71" customWidth="1"/>
    <col min="83" max="88" width="8" style="71" customWidth="1"/>
    <col min="89" max="89" width="8.85546875" style="71" customWidth="1"/>
    <col min="90" max="90" width="9.85546875" style="71" customWidth="1"/>
    <col min="91" max="91" width="6.7109375" style="71" customWidth="1"/>
    <col min="92" max="92" width="6.42578125" style="71" customWidth="1"/>
    <col min="93" max="93" width="6" style="71" customWidth="1"/>
    <col min="94" max="94" width="6.42578125" style="71" customWidth="1"/>
    <col min="95" max="95" width="7.42578125" style="71" customWidth="1"/>
    <col min="96" max="97" width="8" style="71" customWidth="1"/>
    <col min="98" max="98" width="6.5703125" style="71" customWidth="1"/>
    <col min="99" max="16384" width="11.42578125" style="71"/>
  </cols>
  <sheetData>
    <row r="1" spans="1:67" ht="12.75" customHeight="1">
      <c r="A1" s="316" t="s">
        <v>337</v>
      </c>
      <c r="B1" s="313" t="s">
        <v>111</v>
      </c>
      <c r="C1" s="91" t="s">
        <v>111</v>
      </c>
      <c r="D1" s="91" t="s">
        <v>112</v>
      </c>
      <c r="E1" s="91" t="s">
        <v>112</v>
      </c>
      <c r="F1" s="91" t="s">
        <v>113</v>
      </c>
      <c r="G1" s="91" t="s">
        <v>113</v>
      </c>
      <c r="H1" s="91" t="s">
        <v>14</v>
      </c>
      <c r="I1" s="91" t="s">
        <v>14</v>
      </c>
      <c r="J1" s="91" t="s">
        <v>114</v>
      </c>
      <c r="K1" s="91" t="s">
        <v>114</v>
      </c>
      <c r="L1" s="91" t="s">
        <v>115</v>
      </c>
      <c r="M1" s="91" t="s">
        <v>115</v>
      </c>
      <c r="N1" s="91" t="s">
        <v>116</v>
      </c>
      <c r="O1" s="91" t="s">
        <v>116</v>
      </c>
      <c r="P1" s="91" t="s">
        <v>117</v>
      </c>
      <c r="Q1" s="91" t="s">
        <v>117</v>
      </c>
      <c r="R1" s="91" t="s">
        <v>15</v>
      </c>
      <c r="S1" s="91" t="s">
        <v>15</v>
      </c>
      <c r="T1" s="91" t="s">
        <v>18</v>
      </c>
      <c r="U1" s="91" t="s">
        <v>18</v>
      </c>
      <c r="V1" s="91" t="s">
        <v>118</v>
      </c>
      <c r="W1" s="91" t="s">
        <v>118</v>
      </c>
      <c r="X1" s="91" t="s">
        <v>119</v>
      </c>
      <c r="Y1" s="91" t="s">
        <v>119</v>
      </c>
      <c r="Z1" s="91" t="s">
        <v>120</v>
      </c>
      <c r="AA1" s="91" t="s">
        <v>120</v>
      </c>
      <c r="AB1" s="91" t="s">
        <v>121</v>
      </c>
      <c r="AC1" s="91" t="s">
        <v>121</v>
      </c>
      <c r="AD1" s="91" t="s">
        <v>122</v>
      </c>
      <c r="AE1" s="91" t="s">
        <v>122</v>
      </c>
      <c r="AF1" s="91" t="s">
        <v>215</v>
      </c>
      <c r="AG1" s="91" t="s">
        <v>215</v>
      </c>
      <c r="AH1" s="91" t="s">
        <v>123</v>
      </c>
      <c r="AI1" s="91" t="s">
        <v>123</v>
      </c>
      <c r="AJ1" s="91" t="s">
        <v>41</v>
      </c>
      <c r="AK1" s="91" t="s">
        <v>41</v>
      </c>
      <c r="AL1" s="91" t="s">
        <v>40</v>
      </c>
      <c r="AM1" s="91" t="s">
        <v>40</v>
      </c>
      <c r="AN1" s="91" t="s">
        <v>124</v>
      </c>
      <c r="AO1" s="91" t="s">
        <v>125</v>
      </c>
      <c r="AP1" s="91" t="s">
        <v>19</v>
      </c>
      <c r="AQ1" s="91" t="s">
        <v>19</v>
      </c>
      <c r="AR1" s="91" t="s">
        <v>19</v>
      </c>
      <c r="AS1" s="91" t="s">
        <v>109</v>
      </c>
      <c r="AT1" s="91" t="s">
        <v>20</v>
      </c>
      <c r="AU1" s="91" t="s">
        <v>20</v>
      </c>
      <c r="AV1" s="91" t="s">
        <v>21</v>
      </c>
      <c r="AW1" s="91" t="s">
        <v>178</v>
      </c>
      <c r="AX1" s="91" t="s">
        <v>22</v>
      </c>
      <c r="AY1" s="91" t="s">
        <v>22</v>
      </c>
      <c r="AZ1" s="91" t="s">
        <v>23</v>
      </c>
      <c r="BA1" s="91" t="s">
        <v>23</v>
      </c>
      <c r="BB1" s="91" t="s">
        <v>110</v>
      </c>
      <c r="BC1" s="91" t="s">
        <v>110</v>
      </c>
      <c r="BD1" s="91" t="s">
        <v>24</v>
      </c>
      <c r="BE1" s="91" t="s">
        <v>24</v>
      </c>
      <c r="BF1" s="91" t="s">
        <v>179</v>
      </c>
      <c r="BG1" s="91" t="s">
        <v>179</v>
      </c>
      <c r="BH1" s="91" t="s">
        <v>26</v>
      </c>
      <c r="BI1" s="91" t="s">
        <v>26</v>
      </c>
      <c r="BJ1" s="91" t="s">
        <v>126</v>
      </c>
      <c r="BK1" s="91" t="s">
        <v>126</v>
      </c>
      <c r="BL1" s="91" t="s">
        <v>27</v>
      </c>
      <c r="BM1" s="91" t="s">
        <v>27</v>
      </c>
      <c r="BN1" s="91" t="s">
        <v>216</v>
      </c>
      <c r="BO1" s="91" t="s">
        <v>338</v>
      </c>
    </row>
    <row r="2" spans="1:67" s="72" customFormat="1" ht="12.75">
      <c r="A2" s="317" t="s">
        <v>344</v>
      </c>
      <c r="B2" s="314">
        <v>2015</v>
      </c>
      <c r="C2" s="243" t="s">
        <v>411</v>
      </c>
      <c r="D2" s="243">
        <v>2015</v>
      </c>
      <c r="E2" s="243" t="s">
        <v>411</v>
      </c>
      <c r="F2" s="243">
        <v>2015</v>
      </c>
      <c r="G2" s="243" t="s">
        <v>411</v>
      </c>
      <c r="H2" s="243">
        <v>2015</v>
      </c>
      <c r="I2" s="243" t="s">
        <v>411</v>
      </c>
      <c r="J2" s="243">
        <v>2015</v>
      </c>
      <c r="K2" s="243" t="s">
        <v>411</v>
      </c>
      <c r="L2" s="243">
        <v>2015</v>
      </c>
      <c r="M2" s="243" t="s">
        <v>411</v>
      </c>
      <c r="N2" s="243">
        <v>2015</v>
      </c>
      <c r="O2" s="243" t="s">
        <v>411</v>
      </c>
      <c r="P2" s="243">
        <v>2015</v>
      </c>
      <c r="Q2" s="243" t="s">
        <v>411</v>
      </c>
      <c r="R2" s="243">
        <v>2015</v>
      </c>
      <c r="S2" s="243" t="s">
        <v>411</v>
      </c>
      <c r="T2" s="243">
        <v>2015</v>
      </c>
      <c r="U2" s="243" t="s">
        <v>411</v>
      </c>
      <c r="V2" s="243">
        <v>2015</v>
      </c>
      <c r="W2" s="243" t="s">
        <v>411</v>
      </c>
      <c r="X2" s="243">
        <v>2015</v>
      </c>
      <c r="Y2" s="243" t="s">
        <v>411</v>
      </c>
      <c r="Z2" s="243">
        <v>2015</v>
      </c>
      <c r="AA2" s="243" t="s">
        <v>411</v>
      </c>
      <c r="AB2" s="243">
        <v>2015</v>
      </c>
      <c r="AC2" s="243" t="s">
        <v>411</v>
      </c>
      <c r="AD2" s="243">
        <v>2015</v>
      </c>
      <c r="AE2" s="243" t="s">
        <v>411</v>
      </c>
      <c r="AF2" s="243">
        <v>2015</v>
      </c>
      <c r="AG2" s="243" t="s">
        <v>411</v>
      </c>
      <c r="AH2" s="243">
        <v>2015</v>
      </c>
      <c r="AI2" s="243" t="s">
        <v>411</v>
      </c>
      <c r="AJ2" s="243">
        <v>2015</v>
      </c>
      <c r="AK2" s="243" t="s">
        <v>411</v>
      </c>
      <c r="AL2" s="243">
        <v>2015</v>
      </c>
      <c r="AM2" s="243" t="s">
        <v>411</v>
      </c>
      <c r="AN2" s="243">
        <v>2015</v>
      </c>
      <c r="AO2" s="243" t="s">
        <v>411</v>
      </c>
      <c r="AP2" s="243">
        <v>2015</v>
      </c>
      <c r="AQ2" s="243" t="s">
        <v>411</v>
      </c>
      <c r="AR2" s="243">
        <v>2015</v>
      </c>
      <c r="AS2" s="243">
        <v>2015</v>
      </c>
      <c r="AT2" s="243">
        <v>2015</v>
      </c>
      <c r="AU2" s="243" t="s">
        <v>411</v>
      </c>
      <c r="AV2" s="243">
        <v>2015</v>
      </c>
      <c r="AW2" s="243" t="s">
        <v>411</v>
      </c>
      <c r="AX2" s="243">
        <v>2015</v>
      </c>
      <c r="AY2" s="243" t="s">
        <v>411</v>
      </c>
      <c r="AZ2" s="243">
        <v>2015</v>
      </c>
      <c r="BA2" s="243" t="s">
        <v>411</v>
      </c>
      <c r="BB2" s="243">
        <v>2015</v>
      </c>
      <c r="BC2" s="243" t="s">
        <v>411</v>
      </c>
      <c r="BD2" s="243">
        <v>2015</v>
      </c>
      <c r="BE2" s="243" t="s">
        <v>411</v>
      </c>
      <c r="BF2" s="243">
        <v>2015</v>
      </c>
      <c r="BG2" s="243" t="s">
        <v>411</v>
      </c>
      <c r="BH2" s="243">
        <v>2015</v>
      </c>
      <c r="BI2" s="243" t="s">
        <v>411</v>
      </c>
      <c r="BJ2" s="243">
        <v>2015</v>
      </c>
      <c r="BK2" s="243" t="s">
        <v>411</v>
      </c>
      <c r="BL2" s="243">
        <v>2015</v>
      </c>
      <c r="BM2" s="243" t="s">
        <v>411</v>
      </c>
      <c r="BN2" s="243">
        <v>2015</v>
      </c>
      <c r="BO2" s="243" t="s">
        <v>411</v>
      </c>
    </row>
    <row r="3" spans="1:67" s="72" customFormat="1" ht="12">
      <c r="A3" s="318" t="s">
        <v>339</v>
      </c>
      <c r="B3" s="315" t="s">
        <v>28</v>
      </c>
      <c r="C3" s="244" t="s">
        <v>28</v>
      </c>
      <c r="D3" s="244" t="s">
        <v>28</v>
      </c>
      <c r="E3" s="244" t="s">
        <v>28</v>
      </c>
      <c r="F3" s="244" t="s">
        <v>28</v>
      </c>
      <c r="G3" s="244" t="s">
        <v>28</v>
      </c>
      <c r="H3" s="244" t="s">
        <v>28</v>
      </c>
      <c r="I3" s="244" t="s">
        <v>28</v>
      </c>
      <c r="J3" s="244" t="s">
        <v>28</v>
      </c>
      <c r="K3" s="244" t="s">
        <v>28</v>
      </c>
      <c r="L3" s="244" t="s">
        <v>28</v>
      </c>
      <c r="M3" s="244" t="s">
        <v>28</v>
      </c>
      <c r="N3" s="244" t="s">
        <v>28</v>
      </c>
      <c r="O3" s="244" t="s">
        <v>28</v>
      </c>
      <c r="P3" s="244" t="s">
        <v>28</v>
      </c>
      <c r="Q3" s="244" t="s">
        <v>28</v>
      </c>
      <c r="R3" s="244" t="s">
        <v>28</v>
      </c>
      <c r="S3" s="244" t="s">
        <v>28</v>
      </c>
      <c r="T3" s="244" t="s">
        <v>28</v>
      </c>
      <c r="U3" s="244" t="s">
        <v>28</v>
      </c>
      <c r="V3" s="244" t="s">
        <v>28</v>
      </c>
      <c r="W3" s="244" t="s">
        <v>28</v>
      </c>
      <c r="X3" s="244" t="s">
        <v>28</v>
      </c>
      <c r="Y3" s="244" t="s">
        <v>28</v>
      </c>
      <c r="Z3" s="244" t="s">
        <v>28</v>
      </c>
      <c r="AA3" s="244" t="s">
        <v>28</v>
      </c>
      <c r="AB3" s="244" t="s">
        <v>28</v>
      </c>
      <c r="AC3" s="244" t="s">
        <v>28</v>
      </c>
      <c r="AD3" s="244" t="s">
        <v>28</v>
      </c>
      <c r="AE3" s="244" t="s">
        <v>28</v>
      </c>
      <c r="AF3" s="244" t="s">
        <v>28</v>
      </c>
      <c r="AG3" s="244" t="s">
        <v>28</v>
      </c>
      <c r="AH3" s="244" t="s">
        <v>28</v>
      </c>
      <c r="AI3" s="244" t="s">
        <v>28</v>
      </c>
      <c r="AJ3" s="244" t="s">
        <v>28</v>
      </c>
      <c r="AK3" s="244" t="s">
        <v>28</v>
      </c>
      <c r="AL3" s="244" t="s">
        <v>28</v>
      </c>
      <c r="AM3" s="244" t="s">
        <v>28</v>
      </c>
      <c r="AN3" s="244" t="s">
        <v>28</v>
      </c>
      <c r="AO3" s="244" t="s">
        <v>28</v>
      </c>
      <c r="AP3" s="244" t="s">
        <v>28</v>
      </c>
      <c r="AQ3" s="244" t="s">
        <v>28</v>
      </c>
      <c r="AR3" s="244" t="s">
        <v>177</v>
      </c>
      <c r="AS3" s="244" t="s">
        <v>109</v>
      </c>
      <c r="AT3" s="244" t="s">
        <v>28</v>
      </c>
      <c r="AU3" s="244" t="s">
        <v>28</v>
      </c>
      <c r="AV3" s="244" t="s">
        <v>28</v>
      </c>
      <c r="AW3" s="244" t="s">
        <v>28</v>
      </c>
      <c r="AX3" s="244" t="s">
        <v>28</v>
      </c>
      <c r="AY3" s="244" t="s">
        <v>28</v>
      </c>
      <c r="AZ3" s="244" t="s">
        <v>28</v>
      </c>
      <c r="BA3" s="244" t="s">
        <v>28</v>
      </c>
      <c r="BB3" s="244" t="s">
        <v>28</v>
      </c>
      <c r="BC3" s="244" t="s">
        <v>28</v>
      </c>
      <c r="BD3" s="248" t="s">
        <v>340</v>
      </c>
      <c r="BE3" s="248" t="s">
        <v>340</v>
      </c>
      <c r="BF3" s="244" t="s">
        <v>180</v>
      </c>
      <c r="BG3" s="244" t="s">
        <v>180</v>
      </c>
      <c r="BH3" s="244" t="s">
        <v>180</v>
      </c>
      <c r="BI3" s="244" t="s">
        <v>180</v>
      </c>
      <c r="BJ3" s="244" t="s">
        <v>180</v>
      </c>
      <c r="BK3" s="244" t="s">
        <v>180</v>
      </c>
      <c r="BL3" s="244" t="s">
        <v>180</v>
      </c>
      <c r="BM3" s="244" t="s">
        <v>180</v>
      </c>
      <c r="BN3" s="244" t="s">
        <v>180</v>
      </c>
      <c r="BO3" s="244" t="s">
        <v>180</v>
      </c>
    </row>
    <row r="4" spans="1:67" ht="12.75" customHeight="1">
      <c r="A4" s="245" t="s">
        <v>127</v>
      </c>
      <c r="B4" s="246">
        <v>85.836120139036822</v>
      </c>
      <c r="C4" s="246">
        <v>81.088032502947783</v>
      </c>
      <c r="D4" s="246">
        <v>65.906269159863413</v>
      </c>
      <c r="E4" s="246">
        <v>55.1432644804486</v>
      </c>
      <c r="F4" s="246">
        <v>85.729212802875381</v>
      </c>
      <c r="G4" s="246">
        <v>80.631748140445495</v>
      </c>
      <c r="H4" s="246">
        <v>71.323044262849137</v>
      </c>
      <c r="I4" s="246">
        <v>65.217181516002881</v>
      </c>
      <c r="J4" s="246">
        <v>83.964308088119836</v>
      </c>
      <c r="K4" s="246">
        <v>78.704945019289198</v>
      </c>
      <c r="L4" s="246">
        <v>87.779098467130225</v>
      </c>
      <c r="M4" s="246">
        <v>76.007604464438487</v>
      </c>
      <c r="N4" s="246">
        <v>55.960044698211526</v>
      </c>
      <c r="O4" s="246">
        <v>57.083753898188696</v>
      </c>
      <c r="P4" s="246">
        <v>83.470272679468081</v>
      </c>
      <c r="Q4" s="246">
        <v>73.805852658014814</v>
      </c>
      <c r="R4" s="246">
        <v>75.564826038411653</v>
      </c>
      <c r="S4" s="246">
        <v>68.017653594670421</v>
      </c>
      <c r="T4" s="246">
        <v>49.641034328342158</v>
      </c>
      <c r="U4" s="246">
        <v>49.276462693952595</v>
      </c>
      <c r="V4" s="246">
        <v>49.730394693865712</v>
      </c>
      <c r="W4" s="246">
        <v>43.593857224459981</v>
      </c>
      <c r="X4" s="246">
        <v>81.267099607790271</v>
      </c>
      <c r="Y4" s="246">
        <v>71.625691758593348</v>
      </c>
      <c r="Z4" s="246">
        <v>55.267815475357693</v>
      </c>
      <c r="AA4" s="246">
        <v>54.023546060192913</v>
      </c>
      <c r="AB4" s="246">
        <v>84.529120472292703</v>
      </c>
      <c r="AC4" s="246">
        <v>78.569918419136016</v>
      </c>
      <c r="AD4" s="246">
        <v>83.482056188413708</v>
      </c>
      <c r="AE4" s="246">
        <v>77.500404406611935</v>
      </c>
      <c r="AF4" s="246">
        <v>101.03297864872664</v>
      </c>
      <c r="AG4" s="246">
        <v>100.17430410361126</v>
      </c>
      <c r="AH4" s="246">
        <v>83.893605500277971</v>
      </c>
      <c r="AI4" s="246">
        <v>77.64871385409532</v>
      </c>
      <c r="AJ4" s="246">
        <v>485.29390950012925</v>
      </c>
      <c r="AK4" s="246">
        <v>450.21255621893016</v>
      </c>
      <c r="AL4" s="246">
        <v>502.45440296876234</v>
      </c>
      <c r="AM4" s="246">
        <v>450.6795482161686</v>
      </c>
      <c r="AN4" s="246">
        <v>499.427079382589</v>
      </c>
      <c r="AO4" s="246">
        <v>451.08500263434195</v>
      </c>
      <c r="AP4" s="246">
        <v>718.42934165228655</v>
      </c>
      <c r="AQ4" s="246">
        <v>667.60165575700887</v>
      </c>
      <c r="AR4" s="246">
        <v>17.311090255628677</v>
      </c>
      <c r="AS4" s="246">
        <v>12.436795175634623</v>
      </c>
      <c r="AT4" s="246">
        <v>44.484263568682088</v>
      </c>
      <c r="AU4" s="246">
        <v>30.501137964202055</v>
      </c>
      <c r="AV4" s="246">
        <v>39.935596686910124</v>
      </c>
      <c r="AW4" s="246">
        <v>35.281206844405425</v>
      </c>
      <c r="AX4" s="246">
        <v>37.938045023957159</v>
      </c>
      <c r="AY4" s="246">
        <v>39.824190371806615</v>
      </c>
      <c r="AZ4" s="246" t="s">
        <v>5</v>
      </c>
      <c r="BA4" s="246">
        <v>0</v>
      </c>
      <c r="BB4" s="246">
        <v>37.938045023957159</v>
      </c>
      <c r="BC4" s="246">
        <v>39.824190371806615</v>
      </c>
      <c r="BD4" s="246">
        <v>569.42294374366998</v>
      </c>
      <c r="BE4" s="246">
        <v>524.58541315509149</v>
      </c>
      <c r="BF4" s="246">
        <v>18.79095714354111</v>
      </c>
      <c r="BG4" s="246">
        <v>17.31131863411802</v>
      </c>
      <c r="BH4" s="246">
        <v>7.8407170473855006</v>
      </c>
      <c r="BI4" s="246">
        <v>8.8034302254676504</v>
      </c>
      <c r="BJ4" s="246">
        <v>9.5666396644076954</v>
      </c>
      <c r="BK4" s="246">
        <v>9.1447827031173841</v>
      </c>
      <c r="BL4" s="246">
        <v>7.7410982410063696</v>
      </c>
      <c r="BM4" s="246">
        <v>8.5206699493970266</v>
      </c>
      <c r="BN4" s="246">
        <v>8.287514501461569</v>
      </c>
      <c r="BO4" s="246">
        <v>8.0109199678844742</v>
      </c>
    </row>
    <row r="5" spans="1:67" ht="12.75" customHeight="1">
      <c r="A5" s="245" t="s">
        <v>128</v>
      </c>
      <c r="B5" s="246">
        <v>95.902081411042744</v>
      </c>
      <c r="C5" s="246">
        <v>89.327174145821886</v>
      </c>
      <c r="D5" s="246">
        <v>63.737261925551081</v>
      </c>
      <c r="E5" s="246">
        <v>68.30593580514946</v>
      </c>
      <c r="F5" s="246">
        <v>95.288840756187867</v>
      </c>
      <c r="G5" s="246">
        <v>88.483345354305115</v>
      </c>
      <c r="H5" s="246" t="s">
        <v>5</v>
      </c>
      <c r="I5" s="246">
        <v>74.174407370109066</v>
      </c>
      <c r="J5" s="246">
        <v>95.288840756187867</v>
      </c>
      <c r="K5" s="246">
        <v>88.387130267638554</v>
      </c>
      <c r="L5" s="246">
        <v>94.475747424151152</v>
      </c>
      <c r="M5" s="246">
        <v>85.30005538507308</v>
      </c>
      <c r="N5" s="246">
        <v>42.780568817967321</v>
      </c>
      <c r="O5" s="246">
        <v>51.546247553296844</v>
      </c>
      <c r="P5" s="246">
        <v>94.375399223004749</v>
      </c>
      <c r="Q5" s="246">
        <v>84.857656839834164</v>
      </c>
      <c r="R5" s="246">
        <v>79.997525680187024</v>
      </c>
      <c r="S5" s="246">
        <v>80.095620533250127</v>
      </c>
      <c r="T5" s="246">
        <v>59.972722774746998</v>
      </c>
      <c r="U5" s="246">
        <v>51.653823196752711</v>
      </c>
      <c r="V5" s="246" t="s">
        <v>5</v>
      </c>
      <c r="W5" s="246">
        <v>0</v>
      </c>
      <c r="X5" s="246">
        <v>93.050064340852884</v>
      </c>
      <c r="Y5" s="246">
        <v>84.10281896983976</v>
      </c>
      <c r="Z5" s="246">
        <v>62.734761433967272</v>
      </c>
      <c r="AA5" s="246">
        <v>65.730640249785807</v>
      </c>
      <c r="AB5" s="246">
        <v>95.483108800190706</v>
      </c>
      <c r="AC5" s="246">
        <v>88.491065964560477</v>
      </c>
      <c r="AD5" s="246">
        <v>94.863675816157283</v>
      </c>
      <c r="AE5" s="246">
        <v>87.612132189634863</v>
      </c>
      <c r="AF5" s="246" t="s">
        <v>181</v>
      </c>
      <c r="AG5" s="246">
        <v>109.53343904860284</v>
      </c>
      <c r="AH5" s="246">
        <v>94.870392184187324</v>
      </c>
      <c r="AI5" s="246">
        <v>87.637452539192125</v>
      </c>
      <c r="AJ5" s="246">
        <v>476.39199608646516</v>
      </c>
      <c r="AK5" s="246">
        <v>440.89499607726481</v>
      </c>
      <c r="AL5" s="246">
        <v>481.88163588758698</v>
      </c>
      <c r="AM5" s="246">
        <v>457.84770263244593</v>
      </c>
      <c r="AN5" s="246">
        <v>478.92326391111817</v>
      </c>
      <c r="AO5" s="246">
        <v>443.71090466193186</v>
      </c>
      <c r="AP5" s="246">
        <v>811.16363485061288</v>
      </c>
      <c r="AQ5" s="246">
        <v>709.2585435769679</v>
      </c>
      <c r="AR5" s="246">
        <v>17.524874405499194</v>
      </c>
      <c r="AS5" s="246">
        <v>14.215540823065199</v>
      </c>
      <c r="AT5" s="246" t="s">
        <v>5</v>
      </c>
      <c r="AU5" s="246">
        <v>18.569965870306437</v>
      </c>
      <c r="AV5" s="246">
        <v>33.274218349564322</v>
      </c>
      <c r="AW5" s="246">
        <v>34.941925323602248</v>
      </c>
      <c r="AX5" s="246">
        <v>41.412779408233597</v>
      </c>
      <c r="AY5" s="246">
        <v>43.116619174080959</v>
      </c>
      <c r="AZ5" s="246" t="s">
        <v>5</v>
      </c>
      <c r="BA5" s="246">
        <v>34.841583992446203</v>
      </c>
      <c r="BB5" s="246">
        <v>41.412779408233597</v>
      </c>
      <c r="BC5" s="246">
        <v>43.112284683873327</v>
      </c>
      <c r="BD5" s="246">
        <v>530.89435047414202</v>
      </c>
      <c r="BE5" s="246">
        <v>535.94592385786427</v>
      </c>
      <c r="BF5" s="246">
        <v>17.519513565646687</v>
      </c>
      <c r="BG5" s="246">
        <v>17.686215487309521</v>
      </c>
      <c r="BH5" s="246">
        <v>7.4999999999999991</v>
      </c>
      <c r="BI5" s="246">
        <v>7.0931186080423831</v>
      </c>
      <c r="BJ5" s="246">
        <v>9.8823529411764692</v>
      </c>
      <c r="BK5" s="246">
        <v>9.1938495130558326</v>
      </c>
      <c r="BL5" s="246">
        <v>7.6443850357200258</v>
      </c>
      <c r="BM5" s="246">
        <v>8.4502132293409993</v>
      </c>
      <c r="BN5" s="246">
        <v>8.6189317977920386</v>
      </c>
      <c r="BO5" s="246">
        <v>8.7877646027524463</v>
      </c>
    </row>
    <row r="6" spans="1:67" ht="12.75" customHeight="1">
      <c r="A6" s="245" t="s">
        <v>129</v>
      </c>
      <c r="B6" s="246">
        <v>74.92793372726598</v>
      </c>
      <c r="C6" s="246">
        <v>73.833466633821956</v>
      </c>
      <c r="D6" s="246">
        <v>61.797035523982977</v>
      </c>
      <c r="E6" s="246">
        <v>50.454959805621314</v>
      </c>
      <c r="F6" s="246">
        <v>74.80680674672108</v>
      </c>
      <c r="G6" s="246">
        <v>73.488096476507806</v>
      </c>
      <c r="H6" s="246">
        <v>68.769276948619293</v>
      </c>
      <c r="I6" s="246">
        <v>64.004529077137732</v>
      </c>
      <c r="J6" s="246">
        <v>73.464321623317844</v>
      </c>
      <c r="K6" s="246">
        <v>71.0041853233501</v>
      </c>
      <c r="L6" s="246">
        <v>79.402036644495382</v>
      </c>
      <c r="M6" s="246">
        <v>69.563479714323975</v>
      </c>
      <c r="N6" s="246">
        <v>63.448369686692608</v>
      </c>
      <c r="O6" s="246">
        <v>53.712988437860311</v>
      </c>
      <c r="P6" s="246">
        <v>77.328015318487573</v>
      </c>
      <c r="Q6" s="246">
        <v>68.247399378889995</v>
      </c>
      <c r="R6" s="246">
        <v>71.229737276668942</v>
      </c>
      <c r="S6" s="246">
        <v>69.793379846580137</v>
      </c>
      <c r="T6" s="246">
        <v>45.432793001883603</v>
      </c>
      <c r="U6" s="246">
        <v>46.667540509479792</v>
      </c>
      <c r="V6" s="246" t="s">
        <v>5</v>
      </c>
      <c r="W6" s="246">
        <v>0</v>
      </c>
      <c r="X6" s="246">
        <v>74.767656931385545</v>
      </c>
      <c r="Y6" s="246">
        <v>68.09516440806533</v>
      </c>
      <c r="Z6" s="246">
        <v>59.5923803318898</v>
      </c>
      <c r="AA6" s="246">
        <v>51.050145496386691</v>
      </c>
      <c r="AB6" s="246">
        <v>74.069828969283449</v>
      </c>
      <c r="AC6" s="246">
        <v>70.94384916857517</v>
      </c>
      <c r="AD6" s="246">
        <v>73.683798294388211</v>
      </c>
      <c r="AE6" s="246">
        <v>70.446583473519127</v>
      </c>
      <c r="AF6" s="246">
        <v>97.647853441894881</v>
      </c>
      <c r="AG6" s="246">
        <v>91.682030589835293</v>
      </c>
      <c r="AH6" s="246">
        <v>73.735479443089858</v>
      </c>
      <c r="AI6" s="246">
        <v>70.492387678455643</v>
      </c>
      <c r="AJ6" s="246">
        <v>486.98709329061961</v>
      </c>
      <c r="AK6" s="246">
        <v>475.34286246940439</v>
      </c>
      <c r="AL6" s="246">
        <v>475.77970484358934</v>
      </c>
      <c r="AM6" s="246">
        <v>458.56860189765951</v>
      </c>
      <c r="AN6" s="246">
        <v>486.11320151465509</v>
      </c>
      <c r="AO6" s="246">
        <v>471.47105699341381</v>
      </c>
      <c r="AP6" s="246">
        <v>676.17122680648947</v>
      </c>
      <c r="AQ6" s="246">
        <v>674.66735532688881</v>
      </c>
      <c r="AR6" s="246">
        <v>17.184144403147293</v>
      </c>
      <c r="AS6" s="246">
        <v>11.619424002695975</v>
      </c>
      <c r="AT6" s="246">
        <v>41.172478352445594</v>
      </c>
      <c r="AU6" s="246">
        <v>24.117154377833163</v>
      </c>
      <c r="AV6" s="246">
        <v>36.514245980639672</v>
      </c>
      <c r="AW6" s="246">
        <v>0</v>
      </c>
      <c r="AX6" s="246">
        <v>39.023270698417285</v>
      </c>
      <c r="AY6" s="246">
        <v>38.504562750754282</v>
      </c>
      <c r="AZ6" s="246">
        <v>20.803598200899554</v>
      </c>
      <c r="BA6" s="246">
        <v>0</v>
      </c>
      <c r="BB6" s="246">
        <v>39.000241822952503</v>
      </c>
      <c r="BC6" s="246">
        <v>38.504562750754282</v>
      </c>
      <c r="BD6" s="246">
        <v>470.60100896918567</v>
      </c>
      <c r="BE6" s="246">
        <v>464.67386662937776</v>
      </c>
      <c r="BF6" s="246">
        <v>15.52983329598313</v>
      </c>
      <c r="BG6" s="246">
        <v>15.334237598769468</v>
      </c>
      <c r="BH6" s="246">
        <v>8</v>
      </c>
      <c r="BI6" s="246">
        <v>7.4158641066922719</v>
      </c>
      <c r="BJ6" s="246">
        <v>9.5357922998811162</v>
      </c>
      <c r="BK6" s="246">
        <v>9.067312351985688</v>
      </c>
      <c r="BL6" s="246">
        <v>8.3972990221098502</v>
      </c>
      <c r="BM6" s="246">
        <v>9.5576506794345288</v>
      </c>
      <c r="BN6" s="246">
        <v>8.0718943104219569</v>
      </c>
      <c r="BO6" s="246">
        <v>8.0973862001637524</v>
      </c>
    </row>
    <row r="7" spans="1:67" ht="12.75" customHeight="1">
      <c r="A7" s="245" t="s">
        <v>130</v>
      </c>
      <c r="B7" s="246">
        <v>83.34249654522084</v>
      </c>
      <c r="C7" s="246">
        <v>79.177982532420927</v>
      </c>
      <c r="D7" s="246">
        <v>61.451732903297987</v>
      </c>
      <c r="E7" s="246">
        <v>50.939980356533866</v>
      </c>
      <c r="F7" s="246">
        <v>83.089646691113828</v>
      </c>
      <c r="G7" s="246">
        <v>78.555230804823907</v>
      </c>
      <c r="H7" s="246">
        <v>71.912406576513064</v>
      </c>
      <c r="I7" s="246">
        <v>64.75206233886918</v>
      </c>
      <c r="J7" s="246">
        <v>78.607727372856942</v>
      </c>
      <c r="K7" s="246">
        <v>72.247318630387639</v>
      </c>
      <c r="L7" s="246">
        <v>78.268549513033349</v>
      </c>
      <c r="M7" s="246">
        <v>68.194005332923169</v>
      </c>
      <c r="N7" s="246">
        <v>63.853998961342697</v>
      </c>
      <c r="O7" s="246">
        <v>58.480737461394163</v>
      </c>
      <c r="P7" s="246">
        <v>68.778778784047759</v>
      </c>
      <c r="Q7" s="246">
        <v>62.123066931465701</v>
      </c>
      <c r="R7" s="246">
        <v>70.431787035587632</v>
      </c>
      <c r="S7" s="246">
        <v>66.906674676270598</v>
      </c>
      <c r="T7" s="246">
        <v>44.603430113347414</v>
      </c>
      <c r="U7" s="246">
        <v>45.723297040533083</v>
      </c>
      <c r="V7" s="246">
        <v>50.754721680956401</v>
      </c>
      <c r="W7" s="246">
        <v>37.254868921556231</v>
      </c>
      <c r="X7" s="246">
        <v>68.497103503929168</v>
      </c>
      <c r="Y7" s="246">
        <v>62.465144928686925</v>
      </c>
      <c r="Z7" s="246">
        <v>63.112647095427178</v>
      </c>
      <c r="AA7" s="246">
        <v>57.523439463946602</v>
      </c>
      <c r="AB7" s="246">
        <v>78.028283643588821</v>
      </c>
      <c r="AC7" s="246">
        <v>71.359157976714869</v>
      </c>
      <c r="AD7" s="246">
        <v>74.45433759940515</v>
      </c>
      <c r="AE7" s="246">
        <v>68.363808499156448</v>
      </c>
      <c r="AF7" s="246">
        <v>103.49385047105395</v>
      </c>
      <c r="AG7" s="246">
        <v>94.333932160572715</v>
      </c>
      <c r="AH7" s="246">
        <v>74.864804984313835</v>
      </c>
      <c r="AI7" s="246">
        <v>68.726239953690566</v>
      </c>
      <c r="AJ7" s="246">
        <v>484.86260160118911</v>
      </c>
      <c r="AK7" s="246">
        <v>466.97647046502425</v>
      </c>
      <c r="AL7" s="246">
        <v>473.50288879219221</v>
      </c>
      <c r="AM7" s="246">
        <v>454.39970416821882</v>
      </c>
      <c r="AN7" s="246">
        <v>482.25133170120876</v>
      </c>
      <c r="AO7" s="246">
        <v>463.57363885845376</v>
      </c>
      <c r="AP7" s="246">
        <v>760.44883739520208</v>
      </c>
      <c r="AQ7" s="246">
        <v>717.30721958149365</v>
      </c>
      <c r="AR7" s="246">
        <v>17.166875823471671</v>
      </c>
      <c r="AS7" s="246">
        <v>13.054530761666832</v>
      </c>
      <c r="AT7" s="246">
        <v>39.825253494260458</v>
      </c>
      <c r="AU7" s="246">
        <v>37.557161256572954</v>
      </c>
      <c r="AV7" s="246">
        <v>36.717968668523305</v>
      </c>
      <c r="AW7" s="246">
        <v>40.062306076952936</v>
      </c>
      <c r="AX7" s="246">
        <v>37.785178124800439</v>
      </c>
      <c r="AY7" s="246">
        <v>38.945051111533807</v>
      </c>
      <c r="AZ7" s="246">
        <v>20.80359820089954</v>
      </c>
      <c r="BA7" s="246">
        <v>26.61001191116328</v>
      </c>
      <c r="BB7" s="246">
        <v>37.721497190607757</v>
      </c>
      <c r="BC7" s="246">
        <v>38.895539386866233</v>
      </c>
      <c r="BD7" s="246">
        <v>481.39038332636829</v>
      </c>
      <c r="BE7" s="246">
        <v>482.21948432945686</v>
      </c>
      <c r="BF7" s="246">
        <v>15.885882649770155</v>
      </c>
      <c r="BG7" s="246">
        <v>15.913242982872077</v>
      </c>
      <c r="BH7" s="246">
        <v>7.8894554361338995</v>
      </c>
      <c r="BI7" s="246">
        <v>7.5259632839221693</v>
      </c>
      <c r="BJ7" s="246">
        <v>9.1419597935307202</v>
      </c>
      <c r="BK7" s="246">
        <v>9.6649373343609</v>
      </c>
      <c r="BL7" s="246">
        <v>8.8375643721316361</v>
      </c>
      <c r="BM7" s="246">
        <v>8.8440952249077931</v>
      </c>
      <c r="BN7" s="246">
        <v>8.1630173456253736</v>
      </c>
      <c r="BO7" s="246">
        <v>8.6310376503314856</v>
      </c>
    </row>
    <row r="8" spans="1:67" ht="12.75" customHeight="1">
      <c r="A8" s="245" t="s">
        <v>131</v>
      </c>
      <c r="B8" s="246">
        <v>88.875574597472792</v>
      </c>
      <c r="C8" s="246">
        <v>85.714386099848838</v>
      </c>
      <c r="D8" s="246">
        <v>60.347154988821643</v>
      </c>
      <c r="E8" s="246">
        <v>63.766237002622127</v>
      </c>
      <c r="F8" s="246">
        <v>88.608585946139257</v>
      </c>
      <c r="G8" s="246">
        <v>84.905792189593896</v>
      </c>
      <c r="H8" s="246">
        <v>74.38920398681681</v>
      </c>
      <c r="I8" s="246">
        <v>72.582856811700822</v>
      </c>
      <c r="J8" s="246">
        <v>88.23155741936111</v>
      </c>
      <c r="K8" s="246">
        <v>84.58566324242372</v>
      </c>
      <c r="L8" s="246">
        <v>89.009059420991235</v>
      </c>
      <c r="M8" s="246">
        <v>77.489407669521327</v>
      </c>
      <c r="N8" s="246">
        <v>48.917485129180079</v>
      </c>
      <c r="O8" s="246">
        <v>61.237600818588348</v>
      </c>
      <c r="P8" s="246">
        <v>86.244960798628341</v>
      </c>
      <c r="Q8" s="246">
        <v>75.66829578120435</v>
      </c>
      <c r="R8" s="246">
        <v>77.428867935997545</v>
      </c>
      <c r="S8" s="246">
        <v>72.399925859218072</v>
      </c>
      <c r="T8" s="246">
        <v>56.334987746567478</v>
      </c>
      <c r="U8" s="246">
        <v>53.02128042824976</v>
      </c>
      <c r="V8" s="246">
        <v>49.730394693865719</v>
      </c>
      <c r="W8" s="246">
        <v>58.832208826074691</v>
      </c>
      <c r="X8" s="246">
        <v>84.807954767032996</v>
      </c>
      <c r="Y8" s="246">
        <v>74.396362773088853</v>
      </c>
      <c r="Z8" s="246">
        <v>53.235525609470798</v>
      </c>
      <c r="AA8" s="246">
        <v>60.76076287156075</v>
      </c>
      <c r="AB8" s="246">
        <v>88.411948748508465</v>
      </c>
      <c r="AC8" s="246">
        <v>83.367609635946735</v>
      </c>
      <c r="AD8" s="246">
        <v>87.338764533154261</v>
      </c>
      <c r="AE8" s="246">
        <v>81.9101794334467</v>
      </c>
      <c r="AF8" s="246">
        <v>99.168908739341788</v>
      </c>
      <c r="AG8" s="246">
        <v>97.091233257798876</v>
      </c>
      <c r="AH8" s="246">
        <v>87.40203919814266</v>
      </c>
      <c r="AI8" s="246">
        <v>82.025916421646755</v>
      </c>
      <c r="AJ8" s="246">
        <v>711.01946284648773</v>
      </c>
      <c r="AK8" s="246">
        <v>433.01956862236102</v>
      </c>
      <c r="AL8" s="246">
        <v>577.88614945377049</v>
      </c>
      <c r="AM8" s="246">
        <v>449.45328193582549</v>
      </c>
      <c r="AN8" s="246">
        <v>581.25555099441215</v>
      </c>
      <c r="AO8" s="246">
        <v>449.47908077790004</v>
      </c>
      <c r="AP8" s="246">
        <v>761.13601468424486</v>
      </c>
      <c r="AQ8" s="246">
        <v>728.36720893756933</v>
      </c>
      <c r="AR8" s="246">
        <v>17.633439997915357</v>
      </c>
      <c r="AS8" s="246">
        <v>13.421446245187056</v>
      </c>
      <c r="AT8" s="246">
        <v>43.188278908205469</v>
      </c>
      <c r="AU8" s="246">
        <v>37.899170271544655</v>
      </c>
      <c r="AV8" s="246">
        <v>37.720623677806756</v>
      </c>
      <c r="AW8" s="246">
        <v>38.012975697898128</v>
      </c>
      <c r="AX8" s="246">
        <v>39.185673712131383</v>
      </c>
      <c r="AY8" s="246">
        <v>40.107378842613159</v>
      </c>
      <c r="AZ8" s="246">
        <v>35</v>
      </c>
      <c r="BA8" s="246">
        <v>24.78274130638588</v>
      </c>
      <c r="BB8" s="246">
        <v>39.181790324843014</v>
      </c>
      <c r="BC8" s="246">
        <v>40.070779267760834</v>
      </c>
      <c r="BD8" s="246">
        <v>530.30476525692393</v>
      </c>
      <c r="BE8" s="246">
        <v>545.68685320172597</v>
      </c>
      <c r="BF8" s="246">
        <v>17.500057253478492</v>
      </c>
      <c r="BG8" s="246">
        <v>18.00766615565696</v>
      </c>
      <c r="BH8" s="246">
        <v>7.9265195277061862</v>
      </c>
      <c r="BI8" s="246">
        <v>9.2570299065794792</v>
      </c>
      <c r="BJ8" s="246">
        <v>8.3972074606009439</v>
      </c>
      <c r="BK8" s="246">
        <v>9.4514818798400544</v>
      </c>
      <c r="BL8" s="246">
        <v>7.8841682081865985</v>
      </c>
      <c r="BM8" s="246">
        <v>8.6564310017965305</v>
      </c>
      <c r="BN8" s="246">
        <v>8.1085913210716303</v>
      </c>
      <c r="BO8" s="246">
        <v>8.6758915630959486</v>
      </c>
    </row>
    <row r="9" spans="1:67" ht="12.75" customHeight="1">
      <c r="A9" s="245" t="s">
        <v>132</v>
      </c>
      <c r="B9" s="246">
        <v>88.481372866398488</v>
      </c>
      <c r="C9" s="246">
        <v>84.364628093018595</v>
      </c>
      <c r="D9" s="246">
        <v>61.841989871456796</v>
      </c>
      <c r="E9" s="246">
        <v>64.341208770605959</v>
      </c>
      <c r="F9" s="246">
        <v>88.228086965500381</v>
      </c>
      <c r="G9" s="246">
        <v>83.567301206273285</v>
      </c>
      <c r="H9" s="246">
        <v>74.070040259882191</v>
      </c>
      <c r="I9" s="246">
        <v>72.39476509264685</v>
      </c>
      <c r="J9" s="246">
        <v>88.06445329182587</v>
      </c>
      <c r="K9" s="246">
        <v>83.414243984343798</v>
      </c>
      <c r="L9" s="246">
        <v>88.417937298416987</v>
      </c>
      <c r="M9" s="246">
        <v>78.31432683332406</v>
      </c>
      <c r="N9" s="246">
        <v>52.491022706889488</v>
      </c>
      <c r="O9" s="246">
        <v>60.641552284402408</v>
      </c>
      <c r="P9" s="246">
        <v>87.37206178186922</v>
      </c>
      <c r="Q9" s="246">
        <v>77.709187153927374</v>
      </c>
      <c r="R9" s="246">
        <v>74.992638081307405</v>
      </c>
      <c r="S9" s="246">
        <v>70.843625210065298</v>
      </c>
      <c r="T9" s="246">
        <v>55.225397559208673</v>
      </c>
      <c r="U9" s="246">
        <v>52.45317835927063</v>
      </c>
      <c r="V9" s="246" t="s">
        <v>5</v>
      </c>
      <c r="W9" s="246">
        <v>39.79417400317984</v>
      </c>
      <c r="X9" s="246">
        <v>85.93486638317475</v>
      </c>
      <c r="Y9" s="246">
        <v>76.069308242862775</v>
      </c>
      <c r="Z9" s="246">
        <v>57.984700162732373</v>
      </c>
      <c r="AA9" s="246">
        <v>61.990637579876655</v>
      </c>
      <c r="AB9" s="246">
        <v>88.293636775642696</v>
      </c>
      <c r="AC9" s="246">
        <v>83.41682424937072</v>
      </c>
      <c r="AD9" s="246">
        <v>87.79876415771956</v>
      </c>
      <c r="AE9" s="246">
        <v>82.44216958558458</v>
      </c>
      <c r="AF9" s="246">
        <v>99.110426150641061</v>
      </c>
      <c r="AG9" s="246">
        <v>98.131317477406185</v>
      </c>
      <c r="AH9" s="246">
        <v>87.836991898312746</v>
      </c>
      <c r="AI9" s="246">
        <v>82.498796970207721</v>
      </c>
      <c r="AJ9" s="246" t="s">
        <v>5</v>
      </c>
      <c r="AK9" s="246">
        <v>469.80824312251718</v>
      </c>
      <c r="AL9" s="246">
        <v>543.9207413644715</v>
      </c>
      <c r="AM9" s="246">
        <v>452.02734800151359</v>
      </c>
      <c r="AN9" s="246">
        <v>543.9207413644715</v>
      </c>
      <c r="AO9" s="246">
        <v>461.73165527522502</v>
      </c>
      <c r="AP9" s="246">
        <v>783.56616010196399</v>
      </c>
      <c r="AQ9" s="246">
        <v>704.27521390753429</v>
      </c>
      <c r="AR9" s="246">
        <v>17.478258797028488</v>
      </c>
      <c r="AS9" s="246">
        <v>13.695372130855985</v>
      </c>
      <c r="AT9" s="246">
        <v>45.405556183653673</v>
      </c>
      <c r="AU9" s="246">
        <v>32.952347731346933</v>
      </c>
      <c r="AV9" s="246">
        <v>33.274218349564329</v>
      </c>
      <c r="AW9" s="246">
        <v>34.219696462687118</v>
      </c>
      <c r="AX9" s="246">
        <v>37.513589589764905</v>
      </c>
      <c r="AY9" s="246">
        <v>40.44005525412549</v>
      </c>
      <c r="AZ9" s="246">
        <v>32.274026438013578</v>
      </c>
      <c r="BA9" s="246">
        <v>21.124537566459676</v>
      </c>
      <c r="BB9" s="246">
        <v>37.51227356971178</v>
      </c>
      <c r="BC9" s="246">
        <v>40.304961667013657</v>
      </c>
      <c r="BD9" s="246">
        <v>523.80048722172467</v>
      </c>
      <c r="BE9" s="246">
        <v>531.03774099958184</v>
      </c>
      <c r="BF9" s="246">
        <v>17.285416078316914</v>
      </c>
      <c r="BG9" s="246">
        <v>17.524245452986204</v>
      </c>
      <c r="BH9" s="246">
        <v>7.8940397350993399</v>
      </c>
      <c r="BI9" s="246">
        <v>9.5029603761640402</v>
      </c>
      <c r="BJ9" s="246">
        <v>8.2194661169025327</v>
      </c>
      <c r="BK9" s="246">
        <v>9.7502200522630691</v>
      </c>
      <c r="BL9" s="246">
        <v>7.3596133180070238</v>
      </c>
      <c r="BM9" s="246">
        <v>8.2214631088907595</v>
      </c>
      <c r="BN9" s="246">
        <v>8.1719585184202721</v>
      </c>
      <c r="BO9" s="246">
        <v>8.3064907806176986</v>
      </c>
    </row>
    <row r="10" spans="1:67" ht="12.75" customHeight="1">
      <c r="A10" s="245" t="s">
        <v>133</v>
      </c>
      <c r="B10" s="246">
        <v>82.791212405859596</v>
      </c>
      <c r="C10" s="246">
        <v>80.778631594393204</v>
      </c>
      <c r="D10" s="246">
        <v>62.113415447445625</v>
      </c>
      <c r="E10" s="246">
        <v>59.478095639701593</v>
      </c>
      <c r="F10" s="246">
        <v>82.535364106056278</v>
      </c>
      <c r="G10" s="246">
        <v>80.409194660411828</v>
      </c>
      <c r="H10" s="246">
        <v>66.087742316449862</v>
      </c>
      <c r="I10" s="246">
        <v>66.546222529910551</v>
      </c>
      <c r="J10" s="246">
        <v>80.853188429705156</v>
      </c>
      <c r="K10" s="246">
        <v>79.081660203484105</v>
      </c>
      <c r="L10" s="246">
        <v>84.468742725455144</v>
      </c>
      <c r="M10" s="246">
        <v>76.603650416218031</v>
      </c>
      <c r="N10" s="246">
        <v>56.545450365328826</v>
      </c>
      <c r="O10" s="246">
        <v>57.024107751491762</v>
      </c>
      <c r="P10" s="246">
        <v>83.12939460657158</v>
      </c>
      <c r="Q10" s="246">
        <v>75.89921383039416</v>
      </c>
      <c r="R10" s="246">
        <v>76.340081717790795</v>
      </c>
      <c r="S10" s="246">
        <v>70.36322887944381</v>
      </c>
      <c r="T10" s="246">
        <v>54.28655214269434</v>
      </c>
      <c r="U10" s="246">
        <v>49.529453805288149</v>
      </c>
      <c r="V10" s="246">
        <v>49.730394693865698</v>
      </c>
      <c r="W10" s="246">
        <v>34.038138547677462</v>
      </c>
      <c r="X10" s="246">
        <v>81.71006040006688</v>
      </c>
      <c r="Y10" s="246">
        <v>74.774115764027187</v>
      </c>
      <c r="Z10" s="246">
        <v>58.616944267285618</v>
      </c>
      <c r="AA10" s="246">
        <v>57.176139699063839</v>
      </c>
      <c r="AB10" s="246">
        <v>81.455104202095526</v>
      </c>
      <c r="AC10" s="246">
        <v>78.903910730122277</v>
      </c>
      <c r="AD10" s="246">
        <v>80.991117688275594</v>
      </c>
      <c r="AE10" s="246">
        <v>78.43260330642056</v>
      </c>
      <c r="AF10" s="246">
        <v>102.75459997552883</v>
      </c>
      <c r="AG10" s="246">
        <v>97.509365414265247</v>
      </c>
      <c r="AH10" s="246">
        <v>81.117048733023125</v>
      </c>
      <c r="AI10" s="246">
        <v>78.493731937147416</v>
      </c>
      <c r="AJ10" s="246">
        <v>476.3919960864651</v>
      </c>
      <c r="AK10" s="246">
        <v>437.39077630270589</v>
      </c>
      <c r="AL10" s="246">
        <v>487.25846455077226</v>
      </c>
      <c r="AM10" s="246">
        <v>441.469922628836</v>
      </c>
      <c r="AN10" s="246">
        <v>486.64725233681418</v>
      </c>
      <c r="AO10" s="246">
        <v>442.38962830427306</v>
      </c>
      <c r="AP10" s="246">
        <v>734.25238325571468</v>
      </c>
      <c r="AQ10" s="246">
        <v>667.62125195600424</v>
      </c>
      <c r="AR10" s="246">
        <v>17.423097218083516</v>
      </c>
      <c r="AS10" s="246">
        <v>12.792950656073835</v>
      </c>
      <c r="AT10" s="246">
        <v>43.836731752797398</v>
      </c>
      <c r="AU10" s="246">
        <v>34.404518144174709</v>
      </c>
      <c r="AV10" s="246">
        <v>37.939601386142776</v>
      </c>
      <c r="AW10" s="246">
        <v>39.67625324884439</v>
      </c>
      <c r="AX10" s="246">
        <v>36.956142312303406</v>
      </c>
      <c r="AY10" s="246">
        <v>39.937075837570617</v>
      </c>
      <c r="AZ10" s="246">
        <v>32.659763313609467</v>
      </c>
      <c r="BA10" s="246">
        <v>23.900271769416797</v>
      </c>
      <c r="BB10" s="246">
        <v>36.952039614321741</v>
      </c>
      <c r="BC10" s="246">
        <v>39.812818678403509</v>
      </c>
      <c r="BD10" s="246">
        <v>490.2624975929387</v>
      </c>
      <c r="BE10" s="246">
        <v>519.13348720960346</v>
      </c>
      <c r="BF10" s="246">
        <v>16.178662420566976</v>
      </c>
      <c r="BG10" s="246">
        <v>17.131405077916913</v>
      </c>
      <c r="BH10" s="246">
        <v>7.7062398028104777</v>
      </c>
      <c r="BI10" s="246">
        <v>8.6647790677522263</v>
      </c>
      <c r="BJ10" s="246">
        <v>9.0750608093195257</v>
      </c>
      <c r="BK10" s="246">
        <v>9.3440889149489106</v>
      </c>
      <c r="BL10" s="246">
        <v>7.5380798489005834</v>
      </c>
      <c r="BM10" s="246">
        <v>8.296684999357808</v>
      </c>
      <c r="BN10" s="246">
        <v>8.3937520946486455</v>
      </c>
      <c r="BO10" s="246">
        <v>8.0495669525026159</v>
      </c>
    </row>
    <row r="11" spans="1:67" ht="12.75" customHeight="1">
      <c r="A11" s="245" t="s">
        <v>134</v>
      </c>
      <c r="B11" s="246">
        <v>90.17381708452568</v>
      </c>
      <c r="C11" s="246">
        <v>85.230125975299501</v>
      </c>
      <c r="D11" s="246">
        <v>63.129618909937335</v>
      </c>
      <c r="E11" s="246">
        <v>64.475195200032715</v>
      </c>
      <c r="F11" s="246">
        <v>89.883438628986326</v>
      </c>
      <c r="G11" s="246">
        <v>84.388040697946735</v>
      </c>
      <c r="H11" s="246">
        <v>73.648062821761087</v>
      </c>
      <c r="I11" s="246">
        <v>73.67792662437455</v>
      </c>
      <c r="J11" s="246">
        <v>89.590550984958767</v>
      </c>
      <c r="K11" s="246">
        <v>84.21499270410429</v>
      </c>
      <c r="L11" s="246">
        <v>91.684723412585399</v>
      </c>
      <c r="M11" s="246">
        <v>78.8883744808996</v>
      </c>
      <c r="N11" s="246">
        <v>52.687983472083459</v>
      </c>
      <c r="O11" s="246">
        <v>60.324728763105632</v>
      </c>
      <c r="P11" s="246">
        <v>90.495426448847113</v>
      </c>
      <c r="Q11" s="246">
        <v>77.451876641175744</v>
      </c>
      <c r="R11" s="246">
        <v>76.553370954915934</v>
      </c>
      <c r="S11" s="246">
        <v>73.301977296701779</v>
      </c>
      <c r="T11" s="246">
        <v>58.191382159169805</v>
      </c>
      <c r="U11" s="246">
        <v>54.139019132306466</v>
      </c>
      <c r="V11" s="246">
        <v>49.730394693865712</v>
      </c>
      <c r="W11" s="246">
        <v>60.08659055657445</v>
      </c>
      <c r="X11" s="246">
        <v>87.932391834029175</v>
      </c>
      <c r="Y11" s="246">
        <v>75.683688660866736</v>
      </c>
      <c r="Z11" s="246">
        <v>58.322865638480508</v>
      </c>
      <c r="AA11" s="246">
        <v>60.93847730131511</v>
      </c>
      <c r="AB11" s="246">
        <v>90.033918973010358</v>
      </c>
      <c r="AC11" s="246">
        <v>83.599295405882458</v>
      </c>
      <c r="AD11" s="246">
        <v>89.217277227116341</v>
      </c>
      <c r="AE11" s="246">
        <v>82.188618745249613</v>
      </c>
      <c r="AF11" s="246">
        <v>99.81748978219639</v>
      </c>
      <c r="AG11" s="246">
        <v>99.459254985508295</v>
      </c>
      <c r="AH11" s="246">
        <v>89.258794440446977</v>
      </c>
      <c r="AI11" s="246">
        <v>82.262335945376421</v>
      </c>
      <c r="AJ11" s="246">
        <v>500.50318768811775</v>
      </c>
      <c r="AK11" s="246">
        <v>444.83469235924184</v>
      </c>
      <c r="AL11" s="246">
        <v>528.31158360520124</v>
      </c>
      <c r="AM11" s="246">
        <v>456.1056469166308</v>
      </c>
      <c r="AN11" s="246">
        <v>527.92005328842833</v>
      </c>
      <c r="AO11" s="246">
        <v>454.13631529964897</v>
      </c>
      <c r="AP11" s="246">
        <v>773.82551960754859</v>
      </c>
      <c r="AQ11" s="246">
        <v>737.54312814278046</v>
      </c>
      <c r="AR11" s="246">
        <v>17.570100824851295</v>
      </c>
      <c r="AS11" s="246">
        <v>13.59619240034757</v>
      </c>
      <c r="AT11" s="246">
        <v>45.740196612854668</v>
      </c>
      <c r="AU11" s="246">
        <v>37.186885274618227</v>
      </c>
      <c r="AV11" s="246">
        <v>46.479084247747458</v>
      </c>
      <c r="AW11" s="246">
        <v>39.363198216495832</v>
      </c>
      <c r="AX11" s="246">
        <v>39.752100574771546</v>
      </c>
      <c r="AY11" s="246">
        <v>41.034491720441544</v>
      </c>
      <c r="AZ11" s="246">
        <v>28</v>
      </c>
      <c r="BA11" s="246">
        <v>24.926496559639144</v>
      </c>
      <c r="BB11" s="246">
        <v>39.731312701888598</v>
      </c>
      <c r="BC11" s="246">
        <v>40.976351425739551</v>
      </c>
      <c r="BD11" s="246">
        <v>530.78484271143179</v>
      </c>
      <c r="BE11" s="246">
        <v>543.14996677582735</v>
      </c>
      <c r="BF11" s="246">
        <v>17.515899809477251</v>
      </c>
      <c r="BG11" s="246">
        <v>17.923948903602302</v>
      </c>
      <c r="BH11" s="246">
        <v>7.5239088589212892</v>
      </c>
      <c r="BI11" s="246">
        <v>7.7093809966642581</v>
      </c>
      <c r="BJ11" s="246">
        <v>8.9726813174980045</v>
      </c>
      <c r="BK11" s="246">
        <v>9.0993572313347819</v>
      </c>
      <c r="BL11" s="246">
        <v>7.7773800121973347</v>
      </c>
      <c r="BM11" s="246">
        <v>8.5990270138419245</v>
      </c>
      <c r="BN11" s="246">
        <v>8.3994588507650292</v>
      </c>
      <c r="BO11" s="246">
        <v>8.6386384796900977</v>
      </c>
    </row>
    <row r="12" spans="1:67" ht="12.75" customHeight="1">
      <c r="A12" s="245" t="s">
        <v>135</v>
      </c>
      <c r="B12" s="246">
        <v>88.329657637387086</v>
      </c>
      <c r="C12" s="246">
        <v>82.613932020053426</v>
      </c>
      <c r="D12" s="246">
        <v>57.700114098423541</v>
      </c>
      <c r="E12" s="246">
        <v>62.926381997511818</v>
      </c>
      <c r="F12" s="246">
        <v>87.890658682159938</v>
      </c>
      <c r="G12" s="246">
        <v>81.935131771174312</v>
      </c>
      <c r="H12" s="246">
        <v>73.412935378645287</v>
      </c>
      <c r="I12" s="246">
        <v>71.458044481758094</v>
      </c>
      <c r="J12" s="246">
        <v>87.520782518648005</v>
      </c>
      <c r="K12" s="246">
        <v>81.666365198107428</v>
      </c>
      <c r="L12" s="246">
        <v>86.138504129796388</v>
      </c>
      <c r="M12" s="246">
        <v>74.248427101637148</v>
      </c>
      <c r="N12" s="246">
        <v>54.262026374169388</v>
      </c>
      <c r="O12" s="246">
        <v>57.493196749401584</v>
      </c>
      <c r="P12" s="246">
        <v>82.945228265348618</v>
      </c>
      <c r="Q12" s="246">
        <v>72.700715132285524</v>
      </c>
      <c r="R12" s="246">
        <v>73.228114056620498</v>
      </c>
      <c r="S12" s="246">
        <v>70.056632591842671</v>
      </c>
      <c r="T12" s="246">
        <v>53.894236179012751</v>
      </c>
      <c r="U12" s="246">
        <v>50.902331983444029</v>
      </c>
      <c r="V12" s="246">
        <v>49.730394693865698</v>
      </c>
      <c r="W12" s="246">
        <v>46.082435251700147</v>
      </c>
      <c r="X12" s="246">
        <v>80.775798189216502</v>
      </c>
      <c r="Y12" s="246">
        <v>70.483732716937922</v>
      </c>
      <c r="Z12" s="246">
        <v>54.631722391867299</v>
      </c>
      <c r="AA12" s="246">
        <v>56.045073535037233</v>
      </c>
      <c r="AB12" s="246">
        <v>86.821284775919196</v>
      </c>
      <c r="AC12" s="246">
        <v>79.402832743330237</v>
      </c>
      <c r="AD12" s="246">
        <v>85.024978800638479</v>
      </c>
      <c r="AE12" s="246">
        <v>77.497186406068181</v>
      </c>
      <c r="AF12" s="246">
        <v>98.982165285104216</v>
      </c>
      <c r="AG12" s="246">
        <v>98.711561792754566</v>
      </c>
      <c r="AH12" s="246">
        <v>85.075925076552508</v>
      </c>
      <c r="AI12" s="246">
        <v>77.525360266428933</v>
      </c>
      <c r="AJ12" s="246" t="s">
        <v>5</v>
      </c>
      <c r="AK12" s="246">
        <v>0</v>
      </c>
      <c r="AL12" s="246">
        <v>587.42598040585926</v>
      </c>
      <c r="AM12" s="246">
        <v>452.27398182149074</v>
      </c>
      <c r="AN12" s="246">
        <v>587.42598040585926</v>
      </c>
      <c r="AO12" s="246">
        <v>453.62563411794895</v>
      </c>
      <c r="AP12" s="246">
        <v>775.36364146693722</v>
      </c>
      <c r="AQ12" s="246">
        <v>732.61795483329274</v>
      </c>
      <c r="AR12" s="246">
        <v>17.428135635231623</v>
      </c>
      <c r="AS12" s="246">
        <v>13.513142710112884</v>
      </c>
      <c r="AT12" s="246">
        <v>43.326784544859194</v>
      </c>
      <c r="AU12" s="246">
        <v>42.831591496788981</v>
      </c>
      <c r="AV12" s="246">
        <v>45.393509127789052</v>
      </c>
      <c r="AW12" s="246">
        <v>42.212557873904011</v>
      </c>
      <c r="AX12" s="246">
        <v>40.602595831945038</v>
      </c>
      <c r="AY12" s="246">
        <v>40.59594163004062</v>
      </c>
      <c r="AZ12" s="246">
        <v>32.494752623688143</v>
      </c>
      <c r="BA12" s="246">
        <v>0</v>
      </c>
      <c r="BB12" s="246">
        <v>40.602387006884094</v>
      </c>
      <c r="BC12" s="246">
        <v>40.59594163004062</v>
      </c>
      <c r="BD12" s="246">
        <v>519.69803145937806</v>
      </c>
      <c r="BE12" s="246">
        <v>528.29169425178452</v>
      </c>
      <c r="BF12" s="246">
        <v>17.150035038159476</v>
      </c>
      <c r="BG12" s="246">
        <v>17.433625910308891</v>
      </c>
      <c r="BH12" s="246">
        <v>7.8940397350993381</v>
      </c>
      <c r="BI12" s="246">
        <v>9.5107755632149917</v>
      </c>
      <c r="BJ12" s="246">
        <v>7.98155610300992</v>
      </c>
      <c r="BK12" s="246">
        <v>9.4095105473567298</v>
      </c>
      <c r="BL12" s="246">
        <v>7.865442579456194</v>
      </c>
      <c r="BM12" s="246">
        <v>8.5680684664469489</v>
      </c>
      <c r="BN12" s="246">
        <v>7.8929808677499089</v>
      </c>
      <c r="BO12" s="246">
        <v>8.4722272520483486</v>
      </c>
    </row>
    <row r="13" spans="1:67" ht="12.75" customHeight="1">
      <c r="A13" s="245" t="s">
        <v>136</v>
      </c>
      <c r="B13" s="246">
        <v>92.772887665841495</v>
      </c>
      <c r="C13" s="246">
        <v>86.951613299278648</v>
      </c>
      <c r="D13" s="246">
        <v>64.476280416112346</v>
      </c>
      <c r="E13" s="246">
        <v>65.137792308573054</v>
      </c>
      <c r="F13" s="246">
        <v>92.564813712161893</v>
      </c>
      <c r="G13" s="246">
        <v>86.143383778014964</v>
      </c>
      <c r="H13" s="246">
        <v>65.133347519875031</v>
      </c>
      <c r="I13" s="246">
        <v>65.316421224647513</v>
      </c>
      <c r="J13" s="246">
        <v>91.441118312548895</v>
      </c>
      <c r="K13" s="246">
        <v>84.911323136652058</v>
      </c>
      <c r="L13" s="246">
        <v>89.704672668275748</v>
      </c>
      <c r="M13" s="246">
        <v>77.854939304322471</v>
      </c>
      <c r="N13" s="246">
        <v>67.909677605757295</v>
      </c>
      <c r="O13" s="246">
        <v>54.957735108659158</v>
      </c>
      <c r="P13" s="246">
        <v>78.126810318966136</v>
      </c>
      <c r="Q13" s="246">
        <v>67.652243179745057</v>
      </c>
      <c r="R13" s="246">
        <v>77.32802590070709</v>
      </c>
      <c r="S13" s="246">
        <v>70.207658274510791</v>
      </c>
      <c r="T13" s="246">
        <v>56.25334974196776</v>
      </c>
      <c r="U13" s="246">
        <v>51.442031052729725</v>
      </c>
      <c r="V13" s="246" t="s">
        <v>5</v>
      </c>
      <c r="W13" s="246">
        <v>34.196786381641168</v>
      </c>
      <c r="X13" s="246">
        <v>77.605899968415059</v>
      </c>
      <c r="Y13" s="246">
        <v>67.340224238846744</v>
      </c>
      <c r="Z13" s="246">
        <v>67.31379305978507</v>
      </c>
      <c r="AA13" s="246">
        <v>56.444464491958385</v>
      </c>
      <c r="AB13" s="246">
        <v>91.106239877009273</v>
      </c>
      <c r="AC13" s="246">
        <v>84.085359013286364</v>
      </c>
      <c r="AD13" s="246">
        <v>87.528856391658536</v>
      </c>
      <c r="AE13" s="246">
        <v>79.882322551933427</v>
      </c>
      <c r="AF13" s="246">
        <v>103.55338108431</v>
      </c>
      <c r="AG13" s="246">
        <v>99.657216444145988</v>
      </c>
      <c r="AH13" s="246">
        <v>87.633309809784592</v>
      </c>
      <c r="AI13" s="246">
        <v>80.009771249270074</v>
      </c>
      <c r="AJ13" s="246">
        <v>486.25395434345381</v>
      </c>
      <c r="AK13" s="246">
        <v>439.80688977775134</v>
      </c>
      <c r="AL13" s="246">
        <v>421.73357601832527</v>
      </c>
      <c r="AM13" s="246">
        <v>427.83649216873408</v>
      </c>
      <c r="AN13" s="246">
        <v>431.48350532210662</v>
      </c>
      <c r="AO13" s="246">
        <v>427.65979171607449</v>
      </c>
      <c r="AP13" s="246">
        <v>773.70589158036648</v>
      </c>
      <c r="AQ13" s="246">
        <v>704.0279212667607</v>
      </c>
      <c r="AR13" s="246">
        <v>17.525387114320829</v>
      </c>
      <c r="AS13" s="246">
        <v>13.559495262576663</v>
      </c>
      <c r="AT13" s="246">
        <v>40.441369864761235</v>
      </c>
      <c r="AU13" s="246">
        <v>32.221759139693219</v>
      </c>
      <c r="AV13" s="246">
        <v>40.911762682506307</v>
      </c>
      <c r="AW13" s="246">
        <v>36.324475694495646</v>
      </c>
      <c r="AX13" s="246">
        <v>38.870888126853458</v>
      </c>
      <c r="AY13" s="246">
        <v>41.792126280147869</v>
      </c>
      <c r="AZ13" s="246">
        <v>27.208137310655026</v>
      </c>
      <c r="BA13" s="246">
        <v>24.978035544673531</v>
      </c>
      <c r="BB13" s="246">
        <v>38.867113901240678</v>
      </c>
      <c r="BC13" s="246">
        <v>41.774494158493141</v>
      </c>
      <c r="BD13" s="246">
        <v>494.76552650895121</v>
      </c>
      <c r="BE13" s="246">
        <v>502.35415077709717</v>
      </c>
      <c r="BF13" s="246">
        <v>16.327262374795392</v>
      </c>
      <c r="BG13" s="246">
        <v>16.577686975644209</v>
      </c>
      <c r="BH13" s="246">
        <v>7.5000000000000009</v>
      </c>
      <c r="BI13" s="246">
        <v>7.7400514019884401</v>
      </c>
      <c r="BJ13" s="246">
        <v>9.7876463519748089</v>
      </c>
      <c r="BK13" s="246">
        <v>8.2956405421798642</v>
      </c>
      <c r="BL13" s="246">
        <v>7.1062461698529997</v>
      </c>
      <c r="BM13" s="246">
        <v>7.9831388559097016</v>
      </c>
      <c r="BN13" s="246">
        <v>8.3308861463428947</v>
      </c>
      <c r="BO13" s="246">
        <v>8.1583355604218273</v>
      </c>
    </row>
    <row r="14" spans="1:67" ht="12.75" customHeight="1">
      <c r="A14" s="245" t="s">
        <v>137</v>
      </c>
      <c r="B14" s="246">
        <v>89.823059398840044</v>
      </c>
      <c r="C14" s="246">
        <v>84.141744080295922</v>
      </c>
      <c r="D14" s="246">
        <v>63.624244425253565</v>
      </c>
      <c r="E14" s="246">
        <v>64.521753403791564</v>
      </c>
      <c r="F14" s="246">
        <v>89.32865007788142</v>
      </c>
      <c r="G14" s="246">
        <v>83.503510042174497</v>
      </c>
      <c r="H14" s="246">
        <v>71.508405298894502</v>
      </c>
      <c r="I14" s="246">
        <v>72.720628194253266</v>
      </c>
      <c r="J14" s="246">
        <v>89.203374066959938</v>
      </c>
      <c r="K14" s="246">
        <v>83.408454022436288</v>
      </c>
      <c r="L14" s="246">
        <v>95.315183702699215</v>
      </c>
      <c r="M14" s="246">
        <v>82.508499456339024</v>
      </c>
      <c r="N14" s="246">
        <v>42.780568817967357</v>
      </c>
      <c r="O14" s="246">
        <v>56.246758840657407</v>
      </c>
      <c r="P14" s="246">
        <v>93.943472593181909</v>
      </c>
      <c r="Q14" s="246">
        <v>81.991212179114029</v>
      </c>
      <c r="R14" s="246">
        <v>78.278302011646119</v>
      </c>
      <c r="S14" s="246">
        <v>75.617785772924478</v>
      </c>
      <c r="T14" s="246">
        <v>61.819259519731361</v>
      </c>
      <c r="U14" s="246">
        <v>55.051602843147101</v>
      </c>
      <c r="V14" s="246">
        <v>49.730394693865755</v>
      </c>
      <c r="W14" s="246">
        <v>0</v>
      </c>
      <c r="X14" s="246">
        <v>92.765982638030806</v>
      </c>
      <c r="Y14" s="246">
        <v>80.993985201030014</v>
      </c>
      <c r="Z14" s="246">
        <v>60.632041567933243</v>
      </c>
      <c r="AA14" s="246">
        <v>63.026736054302042</v>
      </c>
      <c r="AB14" s="246">
        <v>90.276048455714488</v>
      </c>
      <c r="AC14" s="246">
        <v>83.852564159755744</v>
      </c>
      <c r="AD14" s="246">
        <v>89.613282899651878</v>
      </c>
      <c r="AE14" s="246">
        <v>83.137995878647047</v>
      </c>
      <c r="AF14" s="246">
        <v>101.96428077543746</v>
      </c>
      <c r="AG14" s="246">
        <v>102.08252836291511</v>
      </c>
      <c r="AH14" s="246">
        <v>89.636070382086956</v>
      </c>
      <c r="AI14" s="246">
        <v>83.178884245739241</v>
      </c>
      <c r="AJ14" s="246">
        <v>476.39199608646493</v>
      </c>
      <c r="AK14" s="246">
        <v>436.34960089492068</v>
      </c>
      <c r="AL14" s="246">
        <v>491.92257872333482</v>
      </c>
      <c r="AM14" s="246">
        <v>448.84959709360038</v>
      </c>
      <c r="AN14" s="246">
        <v>487.1519539287429</v>
      </c>
      <c r="AO14" s="246">
        <v>445.82242854466693</v>
      </c>
      <c r="AP14" s="246">
        <v>793.38020035819261</v>
      </c>
      <c r="AQ14" s="246">
        <v>695.10895765136684</v>
      </c>
      <c r="AR14" s="246">
        <v>17.376663584686828</v>
      </c>
      <c r="AS14" s="246">
        <v>13.786300836375744</v>
      </c>
      <c r="AT14" s="246">
        <v>49.714570435077597</v>
      </c>
      <c r="AU14" s="246">
        <v>24.42459898349605</v>
      </c>
      <c r="AV14" s="246">
        <v>32.676690684899818</v>
      </c>
      <c r="AW14" s="246">
        <v>34.304322059161208</v>
      </c>
      <c r="AX14" s="246">
        <v>40.666274839039438</v>
      </c>
      <c r="AY14" s="246">
        <v>41.5253138670545</v>
      </c>
      <c r="AZ14" s="246" t="s">
        <v>5</v>
      </c>
      <c r="BA14" s="246">
        <v>17.96774163830252</v>
      </c>
      <c r="BB14" s="246">
        <v>40.666274839039438</v>
      </c>
      <c r="BC14" s="246">
        <v>41.407859002910655</v>
      </c>
      <c r="BD14" s="246">
        <v>529.58732396405082</v>
      </c>
      <c r="BE14" s="246">
        <v>533.95242565541344</v>
      </c>
      <c r="BF14" s="246">
        <v>17.476381690813678</v>
      </c>
      <c r="BG14" s="246">
        <v>17.620430046628645</v>
      </c>
      <c r="BH14" s="246">
        <v>7.5326959063006598</v>
      </c>
      <c r="BI14" s="246">
        <v>7.6502800725721869</v>
      </c>
      <c r="BJ14" s="246">
        <v>9.6725087022522303</v>
      </c>
      <c r="BK14" s="246">
        <v>9.0607892537854777</v>
      </c>
      <c r="BL14" s="246">
        <v>7.58745216523449</v>
      </c>
      <c r="BM14" s="246">
        <v>8.6361886569987636</v>
      </c>
      <c r="BN14" s="246">
        <v>8.6351291893401143</v>
      </c>
      <c r="BO14" s="246">
        <v>8.6779964556377465</v>
      </c>
    </row>
    <row r="15" spans="1:67" s="73" customFormat="1" ht="12.75" customHeight="1">
      <c r="A15" s="249" t="s">
        <v>138</v>
      </c>
      <c r="B15" s="250">
        <v>91.629744734159601</v>
      </c>
      <c r="C15" s="250">
        <v>85.551634128518984</v>
      </c>
      <c r="D15" s="250">
        <v>62.70783567309936</v>
      </c>
      <c r="E15" s="250">
        <v>56.249101051528804</v>
      </c>
      <c r="F15" s="250">
        <v>91.285994028931853</v>
      </c>
      <c r="G15" s="250">
        <v>85.153759663319008</v>
      </c>
      <c r="H15" s="250">
        <v>69.116809778971728</v>
      </c>
      <c r="I15" s="250">
        <v>62.212577769966217</v>
      </c>
      <c r="J15" s="250">
        <v>86.660018763354003</v>
      </c>
      <c r="K15" s="250">
        <v>79.600593718252242</v>
      </c>
      <c r="L15" s="250">
        <v>81.578639603588883</v>
      </c>
      <c r="M15" s="250">
        <v>70.494785834804418</v>
      </c>
      <c r="N15" s="250">
        <v>61.108616717615227</v>
      </c>
      <c r="O15" s="250">
        <v>56.11893638792084</v>
      </c>
      <c r="P15" s="250">
        <v>75.549374037832351</v>
      </c>
      <c r="Q15" s="250">
        <v>67.067601567420056</v>
      </c>
      <c r="R15" s="250">
        <v>71.166649068237078</v>
      </c>
      <c r="S15" s="250">
        <v>67.482829479583444</v>
      </c>
      <c r="T15" s="250">
        <v>49.123145153458346</v>
      </c>
      <c r="U15" s="250">
        <v>48.047873971903194</v>
      </c>
      <c r="V15" s="250">
        <v>49.705135952877569</v>
      </c>
      <c r="W15" s="250">
        <v>42.301080799820845</v>
      </c>
      <c r="X15" s="250">
        <v>73.11517985900953</v>
      </c>
      <c r="Y15" s="250">
        <v>66.21702970886686</v>
      </c>
      <c r="Z15" s="250">
        <v>59.14983473183122</v>
      </c>
      <c r="AA15" s="250">
        <v>54.34609680098113</v>
      </c>
      <c r="AB15" s="250">
        <v>85.181672381227273</v>
      </c>
      <c r="AC15" s="250">
        <v>77.567416424751613</v>
      </c>
      <c r="AD15" s="250">
        <v>83.370133863271121</v>
      </c>
      <c r="AE15" s="250">
        <v>76.144842115562184</v>
      </c>
      <c r="AF15" s="250">
        <v>102.39392154157568</v>
      </c>
      <c r="AG15" s="250">
        <v>98.516477243814322</v>
      </c>
      <c r="AH15" s="250">
        <v>83.658520635169012</v>
      </c>
      <c r="AI15" s="250">
        <v>76.62496124507166</v>
      </c>
      <c r="AJ15" s="250">
        <v>489.03615442827811</v>
      </c>
      <c r="AK15" s="250">
        <v>458.77232231254794</v>
      </c>
      <c r="AL15" s="250">
        <v>481.85227593539219</v>
      </c>
      <c r="AM15" s="250">
        <v>457.0137889609656</v>
      </c>
      <c r="AN15" s="250">
        <v>483.44682919397962</v>
      </c>
      <c r="AO15" s="250">
        <v>455.57003797657075</v>
      </c>
      <c r="AP15" s="250">
        <v>796.7846711443085</v>
      </c>
      <c r="AQ15" s="250">
        <v>728.42864868924585</v>
      </c>
      <c r="AR15" s="250">
        <v>17.390081025837439</v>
      </c>
      <c r="AS15" s="250">
        <v>13.856149991344761</v>
      </c>
      <c r="AT15" s="250">
        <v>40.493235578433449</v>
      </c>
      <c r="AU15" s="250">
        <v>40.227237862952393</v>
      </c>
      <c r="AV15" s="250">
        <v>37.571684113193214</v>
      </c>
      <c r="AW15" s="250">
        <v>46.813909527261011</v>
      </c>
      <c r="AX15" s="250">
        <v>38.669668700493858</v>
      </c>
      <c r="AY15" s="250">
        <v>39.99951428833927</v>
      </c>
      <c r="AZ15" s="250">
        <v>22.241149998871137</v>
      </c>
      <c r="BA15" s="250">
        <v>23.547925965808638</v>
      </c>
      <c r="BB15" s="250">
        <v>38.622732973797021</v>
      </c>
      <c r="BC15" s="250">
        <v>39.85870475913282</v>
      </c>
      <c r="BD15" s="250">
        <v>485.94985502279962</v>
      </c>
      <c r="BE15" s="250">
        <v>494.84224137705638</v>
      </c>
      <c r="BF15" s="250">
        <v>16.036345215752387</v>
      </c>
      <c r="BG15" s="250">
        <v>16.32979396544286</v>
      </c>
      <c r="BH15" s="250">
        <v>7.6527452511838385</v>
      </c>
      <c r="BI15" s="250">
        <v>8.1182964298729345</v>
      </c>
      <c r="BJ15" s="250">
        <v>8.8911648648019117</v>
      </c>
      <c r="BK15" s="250">
        <v>9.5792545428919755</v>
      </c>
      <c r="BL15" s="250">
        <v>8.4724102860923161</v>
      </c>
      <c r="BM15" s="250">
        <v>8.5769714078211781</v>
      </c>
      <c r="BN15" s="250">
        <v>8.1850805747841147</v>
      </c>
      <c r="BO15" s="250">
        <v>8.6194458209578144</v>
      </c>
    </row>
    <row r="16" spans="1:67" ht="12.75" customHeight="1">
      <c r="A16" s="245" t="s">
        <v>139</v>
      </c>
      <c r="B16" s="246">
        <v>85.97184011704276</v>
      </c>
      <c r="C16" s="246">
        <v>81.637937100687779</v>
      </c>
      <c r="D16" s="246">
        <v>53.632131504376765</v>
      </c>
      <c r="E16" s="246">
        <v>66.105008693294451</v>
      </c>
      <c r="F16" s="246">
        <v>85.764348987129111</v>
      </c>
      <c r="G16" s="246">
        <v>80.624939792775336</v>
      </c>
      <c r="H16" s="246">
        <v>71.623133924809025</v>
      </c>
      <c r="I16" s="246">
        <v>64.544011582420993</v>
      </c>
      <c r="J16" s="246">
        <v>79.675783173870897</v>
      </c>
      <c r="K16" s="246">
        <v>74.204460091176244</v>
      </c>
      <c r="L16" s="246">
        <v>80.713800326406059</v>
      </c>
      <c r="M16" s="246">
        <v>68.623157771503045</v>
      </c>
      <c r="N16" s="246">
        <v>51.929405812560901</v>
      </c>
      <c r="O16" s="246">
        <v>53.057978075064021</v>
      </c>
      <c r="P16" s="246">
        <v>79.143027275771047</v>
      </c>
      <c r="Q16" s="246">
        <v>67.50749446948133</v>
      </c>
      <c r="R16" s="246">
        <v>71.744553331926895</v>
      </c>
      <c r="S16" s="246">
        <v>65.71866135679717</v>
      </c>
      <c r="T16" s="246">
        <v>49.413021378711527</v>
      </c>
      <c r="U16" s="246">
        <v>46.578196146840661</v>
      </c>
      <c r="V16" s="246">
        <v>43.962417380795998</v>
      </c>
      <c r="W16" s="246">
        <v>45.006769941416159</v>
      </c>
      <c r="X16" s="246">
        <v>75.187661806344892</v>
      </c>
      <c r="Y16" s="246">
        <v>66.186623796494118</v>
      </c>
      <c r="Z16" s="246">
        <v>51.090967723414394</v>
      </c>
      <c r="AA16" s="246">
        <v>57.446563340721852</v>
      </c>
      <c r="AB16" s="246">
        <v>78.624494676396822</v>
      </c>
      <c r="AC16" s="246">
        <v>71.800018100783859</v>
      </c>
      <c r="AD16" s="246">
        <v>78.06020655949051</v>
      </c>
      <c r="AE16" s="246">
        <v>71.046858479515492</v>
      </c>
      <c r="AF16" s="246">
        <v>103.11332651767574</v>
      </c>
      <c r="AG16" s="246">
        <v>94.72020615011084</v>
      </c>
      <c r="AH16" s="246">
        <v>78.936181587838121</v>
      </c>
      <c r="AI16" s="246">
        <v>72.35631685904238</v>
      </c>
      <c r="AJ16" s="246">
        <v>490.57043220255076</v>
      </c>
      <c r="AK16" s="246">
        <v>449.51105137364465</v>
      </c>
      <c r="AL16" s="246">
        <v>482.86722747448829</v>
      </c>
      <c r="AM16" s="246">
        <v>438.27948343431007</v>
      </c>
      <c r="AN16" s="246">
        <v>488.64282579476594</v>
      </c>
      <c r="AO16" s="246">
        <v>447.28847631144947</v>
      </c>
      <c r="AP16" s="246">
        <v>781.72808950837293</v>
      </c>
      <c r="AQ16" s="246">
        <v>724.10946932234674</v>
      </c>
      <c r="AR16" s="246">
        <v>17.32711616767984</v>
      </c>
      <c r="AS16" s="246">
        <v>13.545093418450001</v>
      </c>
      <c r="AT16" s="246">
        <v>38.812279021631198</v>
      </c>
      <c r="AU16" s="246">
        <v>42.28230087275945</v>
      </c>
      <c r="AV16" s="246">
        <v>42.811670962537015</v>
      </c>
      <c r="AW16" s="246">
        <v>40.054564774469483</v>
      </c>
      <c r="AX16" s="246">
        <v>38.95229294562224</v>
      </c>
      <c r="AY16" s="246">
        <v>41.540359187278966</v>
      </c>
      <c r="AZ16" s="246">
        <v>18.463319199351503</v>
      </c>
      <c r="BA16" s="246">
        <v>25.345212849013688</v>
      </c>
      <c r="BB16" s="246">
        <v>38.887781959656635</v>
      </c>
      <c r="BC16" s="246">
        <v>41.475059486038795</v>
      </c>
      <c r="BD16" s="246">
        <v>490.04716642430952</v>
      </c>
      <c r="BE16" s="246">
        <v>453.98829242284381</v>
      </c>
      <c r="BF16" s="246">
        <v>16.171556492002214</v>
      </c>
      <c r="BG16" s="246">
        <v>14.981613649953845</v>
      </c>
      <c r="BH16" s="246">
        <v>7.5870989241008786</v>
      </c>
      <c r="BI16" s="246">
        <v>8.4807768130556553</v>
      </c>
      <c r="BJ16" s="246">
        <v>10.101176296994948</v>
      </c>
      <c r="BK16" s="246">
        <v>9.8541376281619115</v>
      </c>
      <c r="BL16" s="246">
        <v>9.2802795052195073</v>
      </c>
      <c r="BM16" s="246">
        <v>8.5221889582600046</v>
      </c>
      <c r="BN16" s="246">
        <v>9.2095183036424704</v>
      </c>
      <c r="BO16" s="246">
        <v>8.8459361092298803</v>
      </c>
    </row>
    <row r="17" spans="1:67" ht="12.75" customHeight="1">
      <c r="A17" s="245" t="s">
        <v>140</v>
      </c>
      <c r="B17" s="246">
        <v>93.587764227375828</v>
      </c>
      <c r="C17" s="246">
        <v>82.96357739242093</v>
      </c>
      <c r="D17" s="246">
        <v>61.495771720673375</v>
      </c>
      <c r="E17" s="246">
        <v>65.533142520469823</v>
      </c>
      <c r="F17" s="246">
        <v>93.114137399068994</v>
      </c>
      <c r="G17" s="246">
        <v>81.684725289179013</v>
      </c>
      <c r="H17" s="246">
        <v>74.512599885437155</v>
      </c>
      <c r="I17" s="246">
        <v>71.715843861509768</v>
      </c>
      <c r="J17" s="246">
        <v>92.691765910319717</v>
      </c>
      <c r="K17" s="246">
        <v>80.738608538211309</v>
      </c>
      <c r="L17" s="246">
        <v>90.213145155404703</v>
      </c>
      <c r="M17" s="246">
        <v>75.465711053097436</v>
      </c>
      <c r="N17" s="246">
        <v>47.955985417540262</v>
      </c>
      <c r="O17" s="246">
        <v>59.538731878719602</v>
      </c>
      <c r="P17" s="246">
        <v>88.399324786663172</v>
      </c>
      <c r="Q17" s="246">
        <v>73.165332963555542</v>
      </c>
      <c r="R17" s="246">
        <v>77.663294650170926</v>
      </c>
      <c r="S17" s="246">
        <v>75.260121729359255</v>
      </c>
      <c r="T17" s="246">
        <v>56.754061217437993</v>
      </c>
      <c r="U17" s="246">
        <v>54.336414211575352</v>
      </c>
      <c r="V17" s="246">
        <v>49.730394693865712</v>
      </c>
      <c r="W17" s="246">
        <v>74.926414565068796</v>
      </c>
      <c r="X17" s="246">
        <v>86.033023887946825</v>
      </c>
      <c r="Y17" s="246">
        <v>72.227639802735041</v>
      </c>
      <c r="Z17" s="246">
        <v>56.335051793893037</v>
      </c>
      <c r="AA17" s="246">
        <v>62.339451502745803</v>
      </c>
      <c r="AB17" s="246">
        <v>92.344116005758337</v>
      </c>
      <c r="AC17" s="246">
        <v>80.610339510530622</v>
      </c>
      <c r="AD17" s="246">
        <v>91.354770119330198</v>
      </c>
      <c r="AE17" s="246">
        <v>78.945640363067938</v>
      </c>
      <c r="AF17" s="246">
        <v>101.33326713653021</v>
      </c>
      <c r="AG17" s="246">
        <v>107.09971079998891</v>
      </c>
      <c r="AH17" s="246">
        <v>91.357702646018922</v>
      </c>
      <c r="AI17" s="246">
        <v>79.174038564229363</v>
      </c>
      <c r="AJ17" s="246">
        <v>526.07849409416178</v>
      </c>
      <c r="AK17" s="246">
        <v>438.57857587990566</v>
      </c>
      <c r="AL17" s="246">
        <v>525.543529503885</v>
      </c>
      <c r="AM17" s="246">
        <v>472.32422075212685</v>
      </c>
      <c r="AN17" s="246">
        <v>525.75407113391202</v>
      </c>
      <c r="AO17" s="246">
        <v>462.15466976609457</v>
      </c>
      <c r="AP17" s="246">
        <v>786.83779470442016</v>
      </c>
      <c r="AQ17" s="246">
        <v>755.41597156761372</v>
      </c>
      <c r="AR17" s="246">
        <v>17.561814089470545</v>
      </c>
      <c r="AS17" s="246">
        <v>13.818299069168019</v>
      </c>
      <c r="AT17" s="246">
        <v>45.660282033821126</v>
      </c>
      <c r="AU17" s="246">
        <v>35.032136477595195</v>
      </c>
      <c r="AV17" s="246">
        <v>41.581999203268197</v>
      </c>
      <c r="AW17" s="246">
        <v>37.351020212682286</v>
      </c>
      <c r="AX17" s="246">
        <v>40.35417467453032</v>
      </c>
      <c r="AY17" s="246">
        <v>41.596429877269316</v>
      </c>
      <c r="AZ17" s="246">
        <v>31.076682247111734</v>
      </c>
      <c r="BA17" s="246">
        <v>30.117116484309456</v>
      </c>
      <c r="BB17" s="246">
        <v>40.352963150152952</v>
      </c>
      <c r="BC17" s="246">
        <v>41.576822959864643</v>
      </c>
      <c r="BD17" s="246">
        <v>530.59873121030728</v>
      </c>
      <c r="BE17" s="246">
        <v>540.83279835060341</v>
      </c>
      <c r="BF17" s="246">
        <v>17.509758129940142</v>
      </c>
      <c r="BG17" s="246">
        <v>17.847482345569912</v>
      </c>
      <c r="BH17" s="246">
        <v>7.7181365107540243</v>
      </c>
      <c r="BI17" s="246">
        <v>8.1891656457213102</v>
      </c>
      <c r="BJ17" s="246">
        <v>8.764291310053979</v>
      </c>
      <c r="BK17" s="246">
        <v>9.3099920891046839</v>
      </c>
      <c r="BL17" s="246">
        <v>7.6920481550756401</v>
      </c>
      <c r="BM17" s="246">
        <v>7.7841794749125013</v>
      </c>
      <c r="BN17" s="246">
        <v>8.6588208599613115</v>
      </c>
      <c r="BO17" s="246">
        <v>8.4626327102828185</v>
      </c>
    </row>
    <row r="18" spans="1:67" ht="12.75" customHeight="1">
      <c r="A18" s="245" t="s">
        <v>141</v>
      </c>
      <c r="B18" s="246">
        <v>93.438211707714899</v>
      </c>
      <c r="C18" s="246">
        <v>87.965328545223514</v>
      </c>
      <c r="D18" s="246">
        <v>63.268185697899177</v>
      </c>
      <c r="E18" s="246">
        <v>69.358060951704246</v>
      </c>
      <c r="F18" s="246">
        <v>93.071010921074929</v>
      </c>
      <c r="G18" s="246">
        <v>86.901452704726367</v>
      </c>
      <c r="H18" s="246">
        <v>74.028685538155429</v>
      </c>
      <c r="I18" s="246">
        <v>72.465659938059702</v>
      </c>
      <c r="J18" s="246">
        <v>92.942549987573742</v>
      </c>
      <c r="K18" s="246">
        <v>86.760843423589606</v>
      </c>
      <c r="L18" s="246">
        <v>95.178268125117739</v>
      </c>
      <c r="M18" s="246">
        <v>81.502327324171304</v>
      </c>
      <c r="N18" s="246">
        <v>42.782587185789431</v>
      </c>
      <c r="O18" s="246">
        <v>60.657302332390614</v>
      </c>
      <c r="P18" s="246">
        <v>93.436173147159153</v>
      </c>
      <c r="Q18" s="246">
        <v>80.655268354868966</v>
      </c>
      <c r="R18" s="246">
        <v>77.290301968942856</v>
      </c>
      <c r="S18" s="246">
        <v>73.712874123381965</v>
      </c>
      <c r="T18" s="246">
        <v>59.305035996860823</v>
      </c>
      <c r="U18" s="246">
        <v>54.869082359796103</v>
      </c>
      <c r="V18" s="246">
        <v>49.730394693865705</v>
      </c>
      <c r="W18" s="246">
        <v>44.39356896959584</v>
      </c>
      <c r="X18" s="246">
        <v>90.790300472650486</v>
      </c>
      <c r="Y18" s="246">
        <v>78.917746249700031</v>
      </c>
      <c r="Z18" s="246">
        <v>58.567554138757131</v>
      </c>
      <c r="AA18" s="246">
        <v>67.187279981157857</v>
      </c>
      <c r="AB18" s="246">
        <v>93.41359537010959</v>
      </c>
      <c r="AC18" s="246">
        <v>87.114522313812117</v>
      </c>
      <c r="AD18" s="246">
        <v>92.696801767706688</v>
      </c>
      <c r="AE18" s="246">
        <v>85.900351493569147</v>
      </c>
      <c r="AF18" s="246">
        <v>101.44827487788935</v>
      </c>
      <c r="AG18" s="246">
        <v>101.79037238395632</v>
      </c>
      <c r="AH18" s="246">
        <v>92.725201047163992</v>
      </c>
      <c r="AI18" s="246">
        <v>85.955339896373005</v>
      </c>
      <c r="AJ18" s="246">
        <v>483.58826623430542</v>
      </c>
      <c r="AK18" s="246">
        <v>440.38567517045124</v>
      </c>
      <c r="AL18" s="246">
        <v>493.0636940019964</v>
      </c>
      <c r="AM18" s="246">
        <v>461.55689005832215</v>
      </c>
      <c r="AN18" s="246">
        <v>486.83398905895012</v>
      </c>
      <c r="AO18" s="246">
        <v>446.57484749838028</v>
      </c>
      <c r="AP18" s="246">
        <v>805.93937776494499</v>
      </c>
      <c r="AQ18" s="246">
        <v>721.16407168111425</v>
      </c>
      <c r="AR18" s="246">
        <v>17.704000944888133</v>
      </c>
      <c r="AS18" s="246">
        <v>14.26835150547314</v>
      </c>
      <c r="AT18" s="246">
        <v>49.417585446527013</v>
      </c>
      <c r="AU18" s="246">
        <v>29.842074164874525</v>
      </c>
      <c r="AV18" s="246">
        <v>33.274218349564322</v>
      </c>
      <c r="AW18" s="246">
        <v>33.90436252315309</v>
      </c>
      <c r="AX18" s="246">
        <v>39.523728398813446</v>
      </c>
      <c r="AY18" s="246">
        <v>42.077324096104874</v>
      </c>
      <c r="AZ18" s="246" t="s">
        <v>5</v>
      </c>
      <c r="BA18" s="246">
        <v>26.365293109157147</v>
      </c>
      <c r="BB18" s="246">
        <v>39.523728398813446</v>
      </c>
      <c r="BC18" s="246">
        <v>42.05809144955024</v>
      </c>
      <c r="BD18" s="246">
        <v>533.43461929564239</v>
      </c>
      <c r="BE18" s="246">
        <v>541.6624655523766</v>
      </c>
      <c r="BF18" s="246">
        <v>17.603342436756201</v>
      </c>
      <c r="BG18" s="246">
        <v>17.87486136322843</v>
      </c>
      <c r="BH18" s="246">
        <v>7.8323107604401718</v>
      </c>
      <c r="BI18" s="246">
        <v>8.8871320779651892</v>
      </c>
      <c r="BJ18" s="246">
        <v>9.0589921598705736</v>
      </c>
      <c r="BK18" s="246">
        <v>9.596416889366651</v>
      </c>
      <c r="BL18" s="246">
        <v>7.5475709657398609</v>
      </c>
      <c r="BM18" s="246">
        <v>8.3918073600886327</v>
      </c>
      <c r="BN18" s="246">
        <v>8.432410098748985</v>
      </c>
      <c r="BO18" s="246">
        <v>8.5365348060539024</v>
      </c>
    </row>
    <row r="19" spans="1:67" ht="12.75" customHeight="1">
      <c r="A19" s="245" t="s">
        <v>142</v>
      </c>
      <c r="B19" s="246">
        <v>89.886552792224066</v>
      </c>
      <c r="C19" s="246">
        <v>82.891133474636916</v>
      </c>
      <c r="D19" s="246">
        <v>61.427170277288738</v>
      </c>
      <c r="E19" s="246">
        <v>62.897765348629044</v>
      </c>
      <c r="F19" s="246">
        <v>89.539481602146225</v>
      </c>
      <c r="G19" s="246">
        <v>81.735621746338595</v>
      </c>
      <c r="H19" s="246">
        <v>73.203321100383363</v>
      </c>
      <c r="I19" s="246">
        <v>69.528765046922445</v>
      </c>
      <c r="J19" s="246">
        <v>89.252572222290937</v>
      </c>
      <c r="K19" s="246">
        <v>81.522325844732407</v>
      </c>
      <c r="L19" s="246">
        <v>85.893337532322889</v>
      </c>
      <c r="M19" s="246">
        <v>74.948891563614438</v>
      </c>
      <c r="N19" s="246">
        <v>53.639618638280872</v>
      </c>
      <c r="O19" s="246">
        <v>60.769292832102046</v>
      </c>
      <c r="P19" s="246">
        <v>84.088994218133834</v>
      </c>
      <c r="Q19" s="246">
        <v>73.444255059438973</v>
      </c>
      <c r="R19" s="246">
        <v>77.067890017600376</v>
      </c>
      <c r="S19" s="246">
        <v>73.110630071104936</v>
      </c>
      <c r="T19" s="246">
        <v>55.453448858589063</v>
      </c>
      <c r="U19" s="246">
        <v>52.488211594800561</v>
      </c>
      <c r="V19" s="246">
        <v>49.730394693865719</v>
      </c>
      <c r="W19" s="246">
        <v>38.300609115441105</v>
      </c>
      <c r="X19" s="246">
        <v>81.916622060131218</v>
      </c>
      <c r="Y19" s="246">
        <v>71.802552562024914</v>
      </c>
      <c r="Z19" s="246">
        <v>56.113328434681321</v>
      </c>
      <c r="AA19" s="246">
        <v>59.412289010644514</v>
      </c>
      <c r="AB19" s="246">
        <v>88.305361817338309</v>
      </c>
      <c r="AC19" s="246">
        <v>80.357114645959754</v>
      </c>
      <c r="AD19" s="246">
        <v>87.114910510997944</v>
      </c>
      <c r="AE19" s="246">
        <v>78.468847246572423</v>
      </c>
      <c r="AF19" s="246">
        <v>99.634829450804688</v>
      </c>
      <c r="AG19" s="246">
        <v>98.58298005557387</v>
      </c>
      <c r="AH19" s="246">
        <v>87.141824957734386</v>
      </c>
      <c r="AI19" s="246">
        <v>78.566540655961106</v>
      </c>
      <c r="AJ19" s="246" t="s">
        <v>5</v>
      </c>
      <c r="AK19" s="246">
        <v>0</v>
      </c>
      <c r="AL19" s="246">
        <v>590.00243156035856</v>
      </c>
      <c r="AM19" s="246">
        <v>440.46032693039314</v>
      </c>
      <c r="AN19" s="246">
        <v>590.00243156035856</v>
      </c>
      <c r="AO19" s="246">
        <v>442.11237189476662</v>
      </c>
      <c r="AP19" s="246">
        <v>768.32178149891649</v>
      </c>
      <c r="AQ19" s="246">
        <v>732.50088298217463</v>
      </c>
      <c r="AR19" s="246">
        <v>17.619025309322161</v>
      </c>
      <c r="AS19" s="246">
        <v>13.537080913932902</v>
      </c>
      <c r="AT19" s="246">
        <v>43.326784544859194</v>
      </c>
      <c r="AU19" s="246">
        <v>38.788587120687559</v>
      </c>
      <c r="AV19" s="246">
        <v>48.169361463339669</v>
      </c>
      <c r="AW19" s="246">
        <v>41.047956888287395</v>
      </c>
      <c r="AX19" s="246">
        <v>38.785765627845556</v>
      </c>
      <c r="AY19" s="246">
        <v>41.024760995067638</v>
      </c>
      <c r="AZ19" s="246">
        <v>35</v>
      </c>
      <c r="BA19" s="246">
        <v>26.697151252803106</v>
      </c>
      <c r="BB19" s="246">
        <v>38.783898876493886</v>
      </c>
      <c r="BC19" s="246">
        <v>41.016648294719211</v>
      </c>
      <c r="BD19" s="246">
        <v>519.19817013919987</v>
      </c>
      <c r="BE19" s="246">
        <v>532.01186352636387</v>
      </c>
      <c r="BF19" s="246">
        <v>17.133539614593598</v>
      </c>
      <c r="BG19" s="246">
        <v>17.556391496370008</v>
      </c>
      <c r="BH19" s="246">
        <v>7.8797497961268608</v>
      </c>
      <c r="BI19" s="246">
        <v>9.3588650966947569</v>
      </c>
      <c r="BJ19" s="246">
        <v>8.2558644423002239</v>
      </c>
      <c r="BK19" s="246">
        <v>9.3475676260908607</v>
      </c>
      <c r="BL19" s="246">
        <v>7.9972064530674718</v>
      </c>
      <c r="BM19" s="246">
        <v>8.3505401476240255</v>
      </c>
      <c r="BN19" s="246">
        <v>8.0814141153279504</v>
      </c>
      <c r="BO19" s="246">
        <v>8.6190975322162213</v>
      </c>
    </row>
    <row r="20" spans="1:67" ht="12.75" customHeight="1">
      <c r="A20" s="245" t="s">
        <v>143</v>
      </c>
      <c r="B20" s="246">
        <v>85.335656674862932</v>
      </c>
      <c r="C20" s="246">
        <v>79.559410456298636</v>
      </c>
      <c r="D20" s="246">
        <v>53.436685343749637</v>
      </c>
      <c r="E20" s="246">
        <v>63.369717977879532</v>
      </c>
      <c r="F20" s="246">
        <v>84.991998218357708</v>
      </c>
      <c r="G20" s="246">
        <v>78.772957778185742</v>
      </c>
      <c r="H20" s="246">
        <v>70.714142083271383</v>
      </c>
      <c r="I20" s="246">
        <v>63.219937504489245</v>
      </c>
      <c r="J20" s="246">
        <v>79.60088314572566</v>
      </c>
      <c r="K20" s="246">
        <v>72.933203485777653</v>
      </c>
      <c r="L20" s="246">
        <v>79.230202252072019</v>
      </c>
      <c r="M20" s="246">
        <v>66.35774163578489</v>
      </c>
      <c r="N20" s="246">
        <v>54.078559808640698</v>
      </c>
      <c r="O20" s="246">
        <v>54.665390511310072</v>
      </c>
      <c r="P20" s="246">
        <v>77.391124202814467</v>
      </c>
      <c r="Q20" s="246">
        <v>64.618917399210332</v>
      </c>
      <c r="R20" s="246">
        <v>70.200664874945261</v>
      </c>
      <c r="S20" s="246">
        <v>65.460400920597536</v>
      </c>
      <c r="T20" s="246">
        <v>48.201874954435326</v>
      </c>
      <c r="U20" s="246">
        <v>45.947279061683581</v>
      </c>
      <c r="V20" s="246">
        <v>45.988420733670253</v>
      </c>
      <c r="W20" s="246">
        <v>44.261626859805261</v>
      </c>
      <c r="X20" s="246">
        <v>73.696481175434386</v>
      </c>
      <c r="Y20" s="246">
        <v>64.396445157515387</v>
      </c>
      <c r="Z20" s="246">
        <v>52.257674526483527</v>
      </c>
      <c r="AA20" s="246">
        <v>55.061582385446393</v>
      </c>
      <c r="AB20" s="246">
        <v>77.815771735422416</v>
      </c>
      <c r="AC20" s="246">
        <v>70.10003084047672</v>
      </c>
      <c r="AD20" s="246">
        <v>77.063571712944395</v>
      </c>
      <c r="AE20" s="246">
        <v>69.057267381313608</v>
      </c>
      <c r="AF20" s="246">
        <v>105.81404556688948</v>
      </c>
      <c r="AG20" s="246">
        <v>99.895832360272877</v>
      </c>
      <c r="AH20" s="246">
        <v>78.043822994093603</v>
      </c>
      <c r="AI20" s="246">
        <v>70.590994446523297</v>
      </c>
      <c r="AJ20" s="246">
        <v>479.33219946964414</v>
      </c>
      <c r="AK20" s="246">
        <v>452.1160697146841</v>
      </c>
      <c r="AL20" s="246">
        <v>453.93862179503805</v>
      </c>
      <c r="AM20" s="246">
        <v>448.37452643584953</v>
      </c>
      <c r="AN20" s="246">
        <v>467.08111554030614</v>
      </c>
      <c r="AO20" s="246">
        <v>450.39141821427023</v>
      </c>
      <c r="AP20" s="246">
        <v>770.78453021750431</v>
      </c>
      <c r="AQ20" s="246">
        <v>731.37042965603121</v>
      </c>
      <c r="AR20" s="246">
        <v>17.106424619373183</v>
      </c>
      <c r="AS20" s="246">
        <v>13.18536746394471</v>
      </c>
      <c r="AT20" s="246">
        <v>41.7437874062906</v>
      </c>
      <c r="AU20" s="246">
        <v>41.230897375235145</v>
      </c>
      <c r="AV20" s="246">
        <v>42</v>
      </c>
      <c r="AW20" s="246">
        <v>37.669437798788813</v>
      </c>
      <c r="AX20" s="246">
        <v>37.745050143811319</v>
      </c>
      <c r="AY20" s="246">
        <v>39.739247729541383</v>
      </c>
      <c r="AZ20" s="246">
        <v>20.803598200899554</v>
      </c>
      <c r="BA20" s="246">
        <v>27.217738607062984</v>
      </c>
      <c r="BB20" s="246">
        <v>37.74494400042574</v>
      </c>
      <c r="BC20" s="246">
        <v>39.695151936955874</v>
      </c>
      <c r="BD20" s="246">
        <v>493.28859737805288</v>
      </c>
      <c r="BE20" s="246">
        <v>463.0279881254732</v>
      </c>
      <c r="BF20" s="246">
        <v>16.278523713475746</v>
      </c>
      <c r="BG20" s="246">
        <v>15.279923608140617</v>
      </c>
      <c r="BH20" s="246">
        <v>6.8879020694219362</v>
      </c>
      <c r="BI20" s="246">
        <v>8.0125885985452072</v>
      </c>
      <c r="BJ20" s="246">
        <v>10.26366959037437</v>
      </c>
      <c r="BK20" s="246">
        <v>9.6934783342439559</v>
      </c>
      <c r="BL20" s="246">
        <v>9.3636759630629918</v>
      </c>
      <c r="BM20" s="246">
        <v>8.3990249039344995</v>
      </c>
      <c r="BN20" s="246">
        <v>9.344400340884107</v>
      </c>
      <c r="BO20" s="246">
        <v>8.9561301223445877</v>
      </c>
    </row>
    <row r="21" spans="1:67" ht="12.75" customHeight="1">
      <c r="A21" s="245" t="s">
        <v>144</v>
      </c>
      <c r="B21" s="246">
        <v>94.150958857252505</v>
      </c>
      <c r="C21" s="246">
        <v>85.765629733245447</v>
      </c>
      <c r="D21" s="246">
        <v>62.406229003638067</v>
      </c>
      <c r="E21" s="246">
        <v>66.245289931225656</v>
      </c>
      <c r="F21" s="246">
        <v>93.894259041000396</v>
      </c>
      <c r="G21" s="246">
        <v>85.266662405029265</v>
      </c>
      <c r="H21" s="246">
        <v>73.960465337340693</v>
      </c>
      <c r="I21" s="246">
        <v>70.959233575317839</v>
      </c>
      <c r="J21" s="246">
        <v>93.673471594019617</v>
      </c>
      <c r="K21" s="246">
        <v>84.902985948829908</v>
      </c>
      <c r="L21" s="246">
        <v>91.072384893962962</v>
      </c>
      <c r="M21" s="246">
        <v>77.123718516888971</v>
      </c>
      <c r="N21" s="246">
        <v>51.619908867835846</v>
      </c>
      <c r="O21" s="246">
        <v>59.123380125926857</v>
      </c>
      <c r="P21" s="246">
        <v>89.097102949114387</v>
      </c>
      <c r="Q21" s="246">
        <v>75.911566079074916</v>
      </c>
      <c r="R21" s="246">
        <v>77.062092417098796</v>
      </c>
      <c r="S21" s="246">
        <v>72.683224182008473</v>
      </c>
      <c r="T21" s="246">
        <v>57.848716313038828</v>
      </c>
      <c r="U21" s="246">
        <v>52.106293555657828</v>
      </c>
      <c r="V21" s="246">
        <v>49.730394693865733</v>
      </c>
      <c r="W21" s="246">
        <v>58.67045178970433</v>
      </c>
      <c r="X21" s="246">
        <v>85.858311364730369</v>
      </c>
      <c r="Y21" s="246">
        <v>73.810019416134907</v>
      </c>
      <c r="Z21" s="246">
        <v>56.726148463478076</v>
      </c>
      <c r="AA21" s="246">
        <v>59.871812464254276</v>
      </c>
      <c r="AB21" s="246">
        <v>92.873661989642144</v>
      </c>
      <c r="AC21" s="246">
        <v>83.359819641287856</v>
      </c>
      <c r="AD21" s="246">
        <v>92.022328789919058</v>
      </c>
      <c r="AE21" s="246">
        <v>82.26528631677202</v>
      </c>
      <c r="AF21" s="246">
        <v>100.62571024089249</v>
      </c>
      <c r="AG21" s="246">
        <v>97.270873187510276</v>
      </c>
      <c r="AH21" s="246">
        <v>92.140139326597833</v>
      </c>
      <c r="AI21" s="246">
        <v>82.529475110933319</v>
      </c>
      <c r="AJ21" s="246">
        <v>502.64077835760412</v>
      </c>
      <c r="AK21" s="246">
        <v>451.32629959518039</v>
      </c>
      <c r="AL21" s="246">
        <v>532.20961962490219</v>
      </c>
      <c r="AM21" s="246">
        <v>450.11698465574631</v>
      </c>
      <c r="AN21" s="246">
        <v>532.17732457497607</v>
      </c>
      <c r="AO21" s="246">
        <v>450.44355628876133</v>
      </c>
      <c r="AP21" s="246">
        <v>798.45950225622778</v>
      </c>
      <c r="AQ21" s="246">
        <v>742.54979648755784</v>
      </c>
      <c r="AR21" s="246">
        <v>17.431053322136627</v>
      </c>
      <c r="AS21" s="246">
        <v>13.917990159394977</v>
      </c>
      <c r="AT21" s="246">
        <v>45.658351177908777</v>
      </c>
      <c r="AU21" s="246">
        <v>35.919191413487795</v>
      </c>
      <c r="AV21" s="246">
        <v>35.506382587128691</v>
      </c>
      <c r="AW21" s="246">
        <v>32.219551510739763</v>
      </c>
      <c r="AX21" s="246">
        <v>39.896068003752745</v>
      </c>
      <c r="AY21" s="246">
        <v>41.201902661893961</v>
      </c>
      <c r="AZ21" s="246">
        <v>31.898419642637716</v>
      </c>
      <c r="BA21" s="246">
        <v>27.963838133595754</v>
      </c>
      <c r="BB21" s="246">
        <v>39.894838444590164</v>
      </c>
      <c r="BC21" s="246">
        <v>41.198726689356782</v>
      </c>
      <c r="BD21" s="246">
        <v>537.84644727362263</v>
      </c>
      <c r="BE21" s="246">
        <v>530.15932032191381</v>
      </c>
      <c r="BF21" s="246">
        <v>17.748932760029547</v>
      </c>
      <c r="BG21" s="246">
        <v>17.495257570623156</v>
      </c>
      <c r="BH21" s="246">
        <v>7.8730695515284159</v>
      </c>
      <c r="BI21" s="246">
        <v>8.8676334517716899</v>
      </c>
      <c r="BJ21" s="246">
        <v>8.6451248974600112</v>
      </c>
      <c r="BK21" s="246">
        <v>9.2859866757564511</v>
      </c>
      <c r="BL21" s="246">
        <v>7.8737488662966006</v>
      </c>
      <c r="BM21" s="246">
        <v>8.3476971271325073</v>
      </c>
      <c r="BN21" s="246">
        <v>8.7425925443463175</v>
      </c>
      <c r="BO21" s="246">
        <v>8.7491701351545608</v>
      </c>
    </row>
    <row r="22" spans="1:67" ht="12.75" customHeight="1">
      <c r="A22" s="245" t="s">
        <v>145</v>
      </c>
      <c r="B22" s="246">
        <v>83.49526882458963</v>
      </c>
      <c r="C22" s="246">
        <v>79.536674507017736</v>
      </c>
      <c r="D22" s="246">
        <v>60.841537631213967</v>
      </c>
      <c r="E22" s="246">
        <v>50.519009155087986</v>
      </c>
      <c r="F22" s="246">
        <v>83.273995712320371</v>
      </c>
      <c r="G22" s="246">
        <v>79.059969005563104</v>
      </c>
      <c r="H22" s="246">
        <v>71.589567546933353</v>
      </c>
      <c r="I22" s="246">
        <v>63.260726918576559</v>
      </c>
      <c r="J22" s="246">
        <v>77.47211951270495</v>
      </c>
      <c r="K22" s="246">
        <v>69.140878161743601</v>
      </c>
      <c r="L22" s="246">
        <v>76.855593131264811</v>
      </c>
      <c r="M22" s="246">
        <v>68.114364021185551</v>
      </c>
      <c r="N22" s="246">
        <v>61.445530620672649</v>
      </c>
      <c r="O22" s="246">
        <v>56.680388023793014</v>
      </c>
      <c r="P22" s="246">
        <v>65.951782293579441</v>
      </c>
      <c r="Q22" s="246">
        <v>60.538770148570272</v>
      </c>
      <c r="R22" s="246">
        <v>69.549839521052505</v>
      </c>
      <c r="S22" s="246">
        <v>66.722697465607411</v>
      </c>
      <c r="T22" s="246">
        <v>47.382605686307095</v>
      </c>
      <c r="U22" s="246">
        <v>46.969565079085264</v>
      </c>
      <c r="V22" s="246">
        <v>50.399615731982486</v>
      </c>
      <c r="W22" s="246">
        <v>38.63065287899321</v>
      </c>
      <c r="X22" s="246">
        <v>65.753828288429006</v>
      </c>
      <c r="Y22" s="246">
        <v>61.282341554628793</v>
      </c>
      <c r="Z22" s="246">
        <v>59.995384138414508</v>
      </c>
      <c r="AA22" s="246">
        <v>55.567655236358071</v>
      </c>
      <c r="AB22" s="246">
        <v>75.957393248799576</v>
      </c>
      <c r="AC22" s="246">
        <v>68.650408518428833</v>
      </c>
      <c r="AD22" s="246">
        <v>71.181687827458006</v>
      </c>
      <c r="AE22" s="246">
        <v>65.178633287997599</v>
      </c>
      <c r="AF22" s="246">
        <v>104.52368482375319</v>
      </c>
      <c r="AG22" s="246">
        <v>93.838440446358717</v>
      </c>
      <c r="AH22" s="246">
        <v>71.472664793160291</v>
      </c>
      <c r="AI22" s="246">
        <v>65.67524654635109</v>
      </c>
      <c r="AJ22" s="246">
        <v>482.91233138232155</v>
      </c>
      <c r="AK22" s="246">
        <v>469.89700878990169</v>
      </c>
      <c r="AL22" s="246">
        <v>488.20677689337714</v>
      </c>
      <c r="AM22" s="246">
        <v>473.36942182070413</v>
      </c>
      <c r="AN22" s="246">
        <v>484.62158482776704</v>
      </c>
      <c r="AO22" s="246">
        <v>470.72435469356208</v>
      </c>
      <c r="AP22" s="246">
        <v>756.69129411283961</v>
      </c>
      <c r="AQ22" s="246">
        <v>713.07340226960548</v>
      </c>
      <c r="AR22" s="246">
        <v>17.262887225970346</v>
      </c>
      <c r="AS22" s="246">
        <v>13.06267647514351</v>
      </c>
      <c r="AT22" s="246">
        <v>38.012828922219853</v>
      </c>
      <c r="AU22" s="246">
        <v>42.020070771789676</v>
      </c>
      <c r="AV22" s="246">
        <v>43.510855768384559</v>
      </c>
      <c r="AW22" s="246">
        <v>43.148783363590049</v>
      </c>
      <c r="AX22" s="246">
        <v>37.072444436299875</v>
      </c>
      <c r="AY22" s="246">
        <v>37.957422385045057</v>
      </c>
      <c r="AZ22" s="246">
        <v>20.803598200899554</v>
      </c>
      <c r="BA22" s="246">
        <v>23.467283377764563</v>
      </c>
      <c r="BB22" s="246">
        <v>36.801779815190606</v>
      </c>
      <c r="BC22" s="246">
        <v>37.786686968250841</v>
      </c>
      <c r="BD22" s="246">
        <v>483.31735160455025</v>
      </c>
      <c r="BE22" s="246">
        <v>472.83869884052325</v>
      </c>
      <c r="BF22" s="246">
        <v>15.949472602950159</v>
      </c>
      <c r="BG22" s="246">
        <v>15.603677061737267</v>
      </c>
      <c r="BH22" s="246">
        <v>7.9199429249779225</v>
      </c>
      <c r="BI22" s="246">
        <v>7.5458051902092871</v>
      </c>
      <c r="BJ22" s="246">
        <v>9.0816625089330572</v>
      </c>
      <c r="BK22" s="246">
        <v>9.9690397045412311</v>
      </c>
      <c r="BL22" s="246">
        <v>8.2387988489352999</v>
      </c>
      <c r="BM22" s="246">
        <v>8.4217366887933274</v>
      </c>
      <c r="BN22" s="246">
        <v>8.1134813640250556</v>
      </c>
      <c r="BO22" s="246">
        <v>8.6281733113572781</v>
      </c>
    </row>
    <row r="23" spans="1:67" ht="12.75" customHeight="1">
      <c r="A23" s="245" t="s">
        <v>146</v>
      </c>
      <c r="B23" s="246">
        <v>87.969400745956392</v>
      </c>
      <c r="C23" s="246">
        <v>81.818769691019014</v>
      </c>
      <c r="D23" s="246">
        <v>60.627542102265274</v>
      </c>
      <c r="E23" s="246">
        <v>56.833039380738278</v>
      </c>
      <c r="F23" s="246">
        <v>87.452952056830824</v>
      </c>
      <c r="G23" s="246">
        <v>80.438271639453575</v>
      </c>
      <c r="H23" s="246">
        <v>72.87407589266833</v>
      </c>
      <c r="I23" s="246">
        <v>61.076017044966399</v>
      </c>
      <c r="J23" s="246">
        <v>83.001878256124627</v>
      </c>
      <c r="K23" s="246">
        <v>76.048479096103009</v>
      </c>
      <c r="L23" s="246">
        <v>79.013057684749228</v>
      </c>
      <c r="M23" s="246">
        <v>67.427870714790259</v>
      </c>
      <c r="N23" s="246">
        <v>62.237940354287311</v>
      </c>
      <c r="O23" s="246">
        <v>56.410932548072076</v>
      </c>
      <c r="P23" s="246">
        <v>75.539679149180444</v>
      </c>
      <c r="Q23" s="246">
        <v>64.247073878083967</v>
      </c>
      <c r="R23" s="246">
        <v>68.721709170390909</v>
      </c>
      <c r="S23" s="246">
        <v>64.257130151004219</v>
      </c>
      <c r="T23" s="246">
        <v>48.972173999247552</v>
      </c>
      <c r="U23" s="246">
        <v>49.956510638975672</v>
      </c>
      <c r="V23" s="246">
        <v>50.518741251868427</v>
      </c>
      <c r="W23" s="246">
        <v>40.149530210971264</v>
      </c>
      <c r="X23" s="246">
        <v>69.917907261008651</v>
      </c>
      <c r="Y23" s="246">
        <v>60.892222011960037</v>
      </c>
      <c r="Z23" s="246">
        <v>55.668920453420576</v>
      </c>
      <c r="AA23" s="246">
        <v>53.510957597915422</v>
      </c>
      <c r="AB23" s="246">
        <v>82.307566154100897</v>
      </c>
      <c r="AC23" s="246">
        <v>75.133782036552162</v>
      </c>
      <c r="AD23" s="246">
        <v>80.253044128010643</v>
      </c>
      <c r="AE23" s="246">
        <v>72.343907312903838</v>
      </c>
      <c r="AF23" s="246">
        <v>105.27019206068562</v>
      </c>
      <c r="AG23" s="246">
        <v>94.283468117145958</v>
      </c>
      <c r="AH23" s="246">
        <v>80.682490271236205</v>
      </c>
      <c r="AI23" s="246">
        <v>72.993538993691715</v>
      </c>
      <c r="AJ23" s="246">
        <v>485.62959584033911</v>
      </c>
      <c r="AK23" s="246">
        <v>462.55052787592206</v>
      </c>
      <c r="AL23" s="246">
        <v>471.58696060982879</v>
      </c>
      <c r="AM23" s="246">
        <v>447.19726400624683</v>
      </c>
      <c r="AN23" s="246">
        <v>473.15784709572381</v>
      </c>
      <c r="AO23" s="246">
        <v>448.70641678997418</v>
      </c>
      <c r="AP23" s="246">
        <v>767.02166554827545</v>
      </c>
      <c r="AQ23" s="246">
        <v>747.27984606377402</v>
      </c>
      <c r="AR23" s="246">
        <v>17.3248177924795</v>
      </c>
      <c r="AS23" s="246">
        <v>13.288510598508022</v>
      </c>
      <c r="AT23" s="246" t="s">
        <v>5</v>
      </c>
      <c r="AU23" s="246">
        <v>33.657206385941628</v>
      </c>
      <c r="AV23" s="246">
        <v>59.162255745257973</v>
      </c>
      <c r="AW23" s="246">
        <v>53.658425972991516</v>
      </c>
      <c r="AX23" s="246">
        <v>41.275342777077768</v>
      </c>
      <c r="AY23" s="246">
        <v>39.774447771940217</v>
      </c>
      <c r="AZ23" s="246" t="s">
        <v>5</v>
      </c>
      <c r="BA23" s="246">
        <v>28.408581384259989</v>
      </c>
      <c r="BB23" s="246">
        <v>41.275342777077768</v>
      </c>
      <c r="BC23" s="246">
        <v>39.699380652838464</v>
      </c>
      <c r="BD23" s="246">
        <v>479.15427046356024</v>
      </c>
      <c r="BE23" s="246">
        <v>464.86770103805196</v>
      </c>
      <c r="BF23" s="246">
        <v>15.812090925297488</v>
      </c>
      <c r="BG23" s="246">
        <v>15.340634134255716</v>
      </c>
      <c r="BH23" s="246">
        <v>6.3878956031562399</v>
      </c>
      <c r="BI23" s="246">
        <v>9.1369628998919836</v>
      </c>
      <c r="BJ23" s="246">
        <v>9.8691148917056459</v>
      </c>
      <c r="BK23" s="246">
        <v>9.8512118010223979</v>
      </c>
      <c r="BL23" s="246">
        <v>9.2608528137737434</v>
      </c>
      <c r="BM23" s="246">
        <v>8.6550347567223938</v>
      </c>
      <c r="BN23" s="246">
        <v>8.6880481162967591</v>
      </c>
      <c r="BO23" s="246">
        <v>8.8378566859174867</v>
      </c>
    </row>
    <row r="24" spans="1:67" ht="12.75" customHeight="1">
      <c r="A24" s="245" t="s">
        <v>147</v>
      </c>
      <c r="B24" s="246">
        <v>82.309447779552968</v>
      </c>
      <c r="C24" s="246">
        <v>75.556794935289261</v>
      </c>
      <c r="D24" s="246">
        <v>60.161057783157233</v>
      </c>
      <c r="E24" s="246">
        <v>52.681070500964339</v>
      </c>
      <c r="F24" s="246">
        <v>81.92009219596369</v>
      </c>
      <c r="G24" s="246">
        <v>75.163916855323308</v>
      </c>
      <c r="H24" s="246">
        <v>68.985526180584714</v>
      </c>
      <c r="I24" s="246">
        <v>59.461483423236004</v>
      </c>
      <c r="J24" s="246">
        <v>76.393182507215059</v>
      </c>
      <c r="K24" s="246">
        <v>68.016204369035506</v>
      </c>
      <c r="L24" s="246">
        <v>76.453000672354406</v>
      </c>
      <c r="M24" s="246">
        <v>63.474229341093114</v>
      </c>
      <c r="N24" s="246">
        <v>61.747569727775719</v>
      </c>
      <c r="O24" s="246">
        <v>54.056108330813665</v>
      </c>
      <c r="P24" s="246">
        <v>72.380777453335568</v>
      </c>
      <c r="Q24" s="246">
        <v>61.270620018197256</v>
      </c>
      <c r="R24" s="246">
        <v>69.532009192780492</v>
      </c>
      <c r="S24" s="246">
        <v>65.840522094353787</v>
      </c>
      <c r="T24" s="246">
        <v>45.362622864549195</v>
      </c>
      <c r="U24" s="246">
        <v>45.430369589487171</v>
      </c>
      <c r="V24" s="246">
        <v>50.544423172806681</v>
      </c>
      <c r="W24" s="246">
        <v>37.941271325270208</v>
      </c>
      <c r="X24" s="246">
        <v>69.348175888427164</v>
      </c>
      <c r="Y24" s="246">
        <v>60.390475703368359</v>
      </c>
      <c r="Z24" s="246">
        <v>56.812928815033985</v>
      </c>
      <c r="AA24" s="246">
        <v>50.646009262841012</v>
      </c>
      <c r="AB24" s="246">
        <v>76.117499968130986</v>
      </c>
      <c r="AC24" s="246">
        <v>67.016791103061209</v>
      </c>
      <c r="AD24" s="246">
        <v>74.0368154145972</v>
      </c>
      <c r="AE24" s="246">
        <v>65.38401800212344</v>
      </c>
      <c r="AF24" s="246">
        <v>103.99047699765295</v>
      </c>
      <c r="AG24" s="246">
        <v>93.785659458223222</v>
      </c>
      <c r="AH24" s="246">
        <v>74.568259739281643</v>
      </c>
      <c r="AI24" s="246">
        <v>66.157798383155452</v>
      </c>
      <c r="AJ24" s="246">
        <v>485.42891054360155</v>
      </c>
      <c r="AK24" s="246">
        <v>465.18816630525868</v>
      </c>
      <c r="AL24" s="246">
        <v>475.29237148964859</v>
      </c>
      <c r="AM24" s="246">
        <v>448.00102927897336</v>
      </c>
      <c r="AN24" s="246">
        <v>478.71384719317791</v>
      </c>
      <c r="AO24" s="246">
        <v>454.26298417205379</v>
      </c>
      <c r="AP24" s="246">
        <v>755.22296485381401</v>
      </c>
      <c r="AQ24" s="246">
        <v>698.38991602380406</v>
      </c>
      <c r="AR24" s="246">
        <v>17.194123356443299</v>
      </c>
      <c r="AS24" s="246">
        <v>12.985396819315321</v>
      </c>
      <c r="AT24" s="246">
        <v>39.970857973634644</v>
      </c>
      <c r="AU24" s="246">
        <v>36.005011504833469</v>
      </c>
      <c r="AV24" s="246">
        <v>44.985422740524776</v>
      </c>
      <c r="AW24" s="246">
        <v>39.098971315688402</v>
      </c>
      <c r="AX24" s="246">
        <v>38.207237631426132</v>
      </c>
      <c r="AY24" s="246">
        <v>37.511250643659821</v>
      </c>
      <c r="AZ24" s="246" t="s">
        <v>5</v>
      </c>
      <c r="BA24" s="246">
        <v>23.504423334553209</v>
      </c>
      <c r="BB24" s="246">
        <v>38.207237631426132</v>
      </c>
      <c r="BC24" s="246">
        <v>37.422332514853871</v>
      </c>
      <c r="BD24" s="246">
        <v>463.54955617591372</v>
      </c>
      <c r="BE24" s="246">
        <v>455.19288583282861</v>
      </c>
      <c r="BF24" s="246">
        <v>15.297135353805153</v>
      </c>
      <c r="BG24" s="246">
        <v>15.021365232483344</v>
      </c>
      <c r="BH24" s="246">
        <v>6.4251346784969172</v>
      </c>
      <c r="BI24" s="246">
        <v>8.9697632123180071</v>
      </c>
      <c r="BJ24" s="246">
        <v>9.4728717123220623</v>
      </c>
      <c r="BK24" s="246">
        <v>9.5734780901937508</v>
      </c>
      <c r="BL24" s="246">
        <v>8.9085801181113613</v>
      </c>
      <c r="BM24" s="246">
        <v>8.4189155381438194</v>
      </c>
      <c r="BN24" s="246">
        <v>8.1604297496390537</v>
      </c>
      <c r="BO24" s="246">
        <v>8.5033649470654016</v>
      </c>
    </row>
    <row r="25" spans="1:67" ht="12.75" customHeight="1">
      <c r="A25" s="245" t="s">
        <v>148</v>
      </c>
      <c r="B25" s="246">
        <v>82.244694941839512</v>
      </c>
      <c r="C25" s="246">
        <v>76.264988625936738</v>
      </c>
      <c r="D25" s="246">
        <v>58.206981571152397</v>
      </c>
      <c r="E25" s="246">
        <v>48.993785874068394</v>
      </c>
      <c r="F25" s="246">
        <v>81.535266475059828</v>
      </c>
      <c r="G25" s="246">
        <v>75.207660289323357</v>
      </c>
      <c r="H25" s="246">
        <v>68.70277829593104</v>
      </c>
      <c r="I25" s="246">
        <v>60.459682640294979</v>
      </c>
      <c r="J25" s="246">
        <v>75.779587221646068</v>
      </c>
      <c r="K25" s="246">
        <v>67.309927906757366</v>
      </c>
      <c r="L25" s="246">
        <v>75.581370250886138</v>
      </c>
      <c r="M25" s="246">
        <v>65.497867598307877</v>
      </c>
      <c r="N25" s="246">
        <v>60.711650126845349</v>
      </c>
      <c r="O25" s="246">
        <v>54.265367895882257</v>
      </c>
      <c r="P25" s="246">
        <v>72.032723766886818</v>
      </c>
      <c r="Q25" s="246">
        <v>62.968714443553978</v>
      </c>
      <c r="R25" s="246">
        <v>69.329138277484915</v>
      </c>
      <c r="S25" s="246">
        <v>65.841508933378663</v>
      </c>
      <c r="T25" s="246">
        <v>46.244404399578002</v>
      </c>
      <c r="U25" s="246">
        <v>47.545258486323007</v>
      </c>
      <c r="V25" s="246">
        <v>49.966150123919263</v>
      </c>
      <c r="W25" s="246">
        <v>39.619618172311398</v>
      </c>
      <c r="X25" s="246">
        <v>69.89591623406227</v>
      </c>
      <c r="Y25" s="246">
        <v>63.012778189670399</v>
      </c>
      <c r="Z25" s="246">
        <v>57.503327758242101</v>
      </c>
      <c r="AA25" s="246">
        <v>51.060817056184426</v>
      </c>
      <c r="AB25" s="246">
        <v>74.941381545989415</v>
      </c>
      <c r="AC25" s="246">
        <v>66.929807388346077</v>
      </c>
      <c r="AD25" s="246">
        <v>73.533940529692302</v>
      </c>
      <c r="AE25" s="246">
        <v>65.574768329894425</v>
      </c>
      <c r="AF25" s="246">
        <v>101.44329012591392</v>
      </c>
      <c r="AG25" s="246">
        <v>95.035039714486587</v>
      </c>
      <c r="AH25" s="246">
        <v>74.154201023660818</v>
      </c>
      <c r="AI25" s="246">
        <v>66.274636787966713</v>
      </c>
      <c r="AJ25" s="246">
        <v>489.56922832262069</v>
      </c>
      <c r="AK25" s="246">
        <v>464.50187639975189</v>
      </c>
      <c r="AL25" s="246">
        <v>476.89546149693018</v>
      </c>
      <c r="AM25" s="246">
        <v>456.12646365023772</v>
      </c>
      <c r="AN25" s="246">
        <v>486.77693630494264</v>
      </c>
      <c r="AO25" s="246">
        <v>462.74277466644696</v>
      </c>
      <c r="AP25" s="246">
        <v>747.66010687579285</v>
      </c>
      <c r="AQ25" s="246">
        <v>704.26245973605864</v>
      </c>
      <c r="AR25" s="246">
        <v>17.161730854544956</v>
      </c>
      <c r="AS25" s="246">
        <v>12.831141524882675</v>
      </c>
      <c r="AT25" s="246">
        <v>38.335878057679764</v>
      </c>
      <c r="AU25" s="246">
        <v>39.954165554950606</v>
      </c>
      <c r="AV25" s="246">
        <v>31.152639789597249</v>
      </c>
      <c r="AW25" s="246">
        <v>42.594281935820895</v>
      </c>
      <c r="AX25" s="246">
        <v>37.584769010419571</v>
      </c>
      <c r="AY25" s="246">
        <v>38.319273520032304</v>
      </c>
      <c r="AZ25" s="246">
        <v>20.803598200899547</v>
      </c>
      <c r="BA25" s="246">
        <v>28.165858746056664</v>
      </c>
      <c r="BB25" s="246">
        <v>37.379765629581144</v>
      </c>
      <c r="BC25" s="246">
        <v>38.296300983360169</v>
      </c>
      <c r="BD25" s="246">
        <v>470.76890314053912</v>
      </c>
      <c r="BE25" s="246">
        <v>470.60531388151344</v>
      </c>
      <c r="BF25" s="246">
        <v>15.535373803637793</v>
      </c>
      <c r="BG25" s="246">
        <v>15.529975358089946</v>
      </c>
      <c r="BH25" s="246">
        <v>7.8983803826016938</v>
      </c>
      <c r="BI25" s="246">
        <v>7.6853874940793849</v>
      </c>
      <c r="BJ25" s="246">
        <v>8.7161067444838167</v>
      </c>
      <c r="BK25" s="246">
        <v>9.8054524927237203</v>
      </c>
      <c r="BL25" s="246">
        <v>8.3628419270667873</v>
      </c>
      <c r="BM25" s="246">
        <v>8.2805468548159666</v>
      </c>
      <c r="BN25" s="246">
        <v>8.212257358380846</v>
      </c>
      <c r="BO25" s="246">
        <v>8.5070356849670237</v>
      </c>
    </row>
    <row r="26" spans="1:67" ht="12.75" customHeight="1">
      <c r="A26" s="245" t="s">
        <v>149</v>
      </c>
      <c r="B26" s="246">
        <v>82.964414865919252</v>
      </c>
      <c r="C26" s="246">
        <v>75.591821346981007</v>
      </c>
      <c r="D26" s="246">
        <v>61.483214157645612</v>
      </c>
      <c r="E26" s="246">
        <v>54.445529317607786</v>
      </c>
      <c r="F26" s="246">
        <v>82.423069139970281</v>
      </c>
      <c r="G26" s="246">
        <v>75.024980377768273</v>
      </c>
      <c r="H26" s="246">
        <v>71.710911838964023</v>
      </c>
      <c r="I26" s="246">
        <v>61.717229185014709</v>
      </c>
      <c r="J26" s="246">
        <v>78.530154024253221</v>
      </c>
      <c r="K26" s="246">
        <v>69.754160478633935</v>
      </c>
      <c r="L26" s="246">
        <v>77.948203325351272</v>
      </c>
      <c r="M26" s="246">
        <v>65.71619759270682</v>
      </c>
      <c r="N26" s="246">
        <v>61.456172773481327</v>
      </c>
      <c r="O26" s="246">
        <v>55.579717551687843</v>
      </c>
      <c r="P26" s="246">
        <v>72.941922904372831</v>
      </c>
      <c r="Q26" s="246">
        <v>62.700337546455387</v>
      </c>
      <c r="R26" s="246">
        <v>71.904758337866227</v>
      </c>
      <c r="S26" s="246">
        <v>67.922236257611431</v>
      </c>
      <c r="T26" s="246">
        <v>44.051384758208165</v>
      </c>
      <c r="U26" s="246">
        <v>46.335763315071659</v>
      </c>
      <c r="V26" s="246">
        <v>49.903363766641959</v>
      </c>
      <c r="W26" s="246">
        <v>41.314818690142651</v>
      </c>
      <c r="X26" s="246">
        <v>71.444101941232006</v>
      </c>
      <c r="Y26" s="246">
        <v>62.423823084652511</v>
      </c>
      <c r="Z26" s="246">
        <v>58.967420992606911</v>
      </c>
      <c r="AA26" s="246">
        <v>53.435880567070555</v>
      </c>
      <c r="AB26" s="246">
        <v>78.175185066489732</v>
      </c>
      <c r="AC26" s="246">
        <v>69.070202777237071</v>
      </c>
      <c r="AD26" s="246">
        <v>76.094532592677055</v>
      </c>
      <c r="AE26" s="246">
        <v>67.448650824585783</v>
      </c>
      <c r="AF26" s="246">
        <v>103.65824880078983</v>
      </c>
      <c r="AG26" s="246">
        <v>93.910026122459598</v>
      </c>
      <c r="AH26" s="246">
        <v>76.346637984044762</v>
      </c>
      <c r="AI26" s="246">
        <v>67.887735873282622</v>
      </c>
      <c r="AJ26" s="246">
        <v>477.41663477528095</v>
      </c>
      <c r="AK26" s="246">
        <v>460.52285068556955</v>
      </c>
      <c r="AL26" s="246">
        <v>469.92843818799599</v>
      </c>
      <c r="AM26" s="246">
        <v>446.69491574185963</v>
      </c>
      <c r="AN26" s="246">
        <v>474.70224735961659</v>
      </c>
      <c r="AO26" s="246">
        <v>455.82314579950048</v>
      </c>
      <c r="AP26" s="246">
        <v>748.44803456975706</v>
      </c>
      <c r="AQ26" s="246">
        <v>698.39594363648916</v>
      </c>
      <c r="AR26" s="246">
        <v>17.254098944564422</v>
      </c>
      <c r="AS26" s="246">
        <v>12.913796443331361</v>
      </c>
      <c r="AT26" s="246">
        <v>39.078167782634736</v>
      </c>
      <c r="AU26" s="246">
        <v>44.618817674736732</v>
      </c>
      <c r="AV26" s="246">
        <v>20.337679716616403</v>
      </c>
      <c r="AW26" s="246">
        <v>41.427589118306074</v>
      </c>
      <c r="AX26" s="246">
        <v>37.594044678156088</v>
      </c>
      <c r="AY26" s="246">
        <v>38.024630851573889</v>
      </c>
      <c r="AZ26" s="246" t="s">
        <v>5</v>
      </c>
      <c r="BA26" s="246">
        <v>25.698502322628606</v>
      </c>
      <c r="BB26" s="246">
        <v>37.594044678156088</v>
      </c>
      <c r="BC26" s="246">
        <v>38.000785781317902</v>
      </c>
      <c r="BD26" s="246">
        <v>463.80642306362455</v>
      </c>
      <c r="BE26" s="246">
        <v>462.10435551300088</v>
      </c>
      <c r="BF26" s="246">
        <v>15.30561196109961</v>
      </c>
      <c r="BG26" s="246">
        <v>15.249443731929029</v>
      </c>
      <c r="BH26" s="246">
        <v>7.9105691102409317</v>
      </c>
      <c r="BI26" s="246">
        <v>7.383399011559324</v>
      </c>
      <c r="BJ26" s="246">
        <v>9.1506523702771201</v>
      </c>
      <c r="BK26" s="246">
        <v>9.9561081980142951</v>
      </c>
      <c r="BL26" s="246">
        <v>8.4423202774963357</v>
      </c>
      <c r="BM26" s="246">
        <v>8.577758352842185</v>
      </c>
      <c r="BN26" s="246">
        <v>8.0929567475095325</v>
      </c>
      <c r="BO26" s="246">
        <v>8.3871781646070058</v>
      </c>
    </row>
    <row r="27" spans="1:67" ht="12.75" customHeight="1">
      <c r="A27" s="245" t="s">
        <v>150</v>
      </c>
      <c r="B27" s="246">
        <v>82.970986235914381</v>
      </c>
      <c r="C27" s="246">
        <v>73.691495703524637</v>
      </c>
      <c r="D27" s="246">
        <v>58.490455406180331</v>
      </c>
      <c r="E27" s="246">
        <v>51.626547959906759</v>
      </c>
      <c r="F27" s="246">
        <v>81.387015329394771</v>
      </c>
      <c r="G27" s="246">
        <v>72.328885414123164</v>
      </c>
      <c r="H27" s="246">
        <v>73.397106192830236</v>
      </c>
      <c r="I27" s="246">
        <v>60.082443946924968</v>
      </c>
      <c r="J27" s="246">
        <v>76.649297429247667</v>
      </c>
      <c r="K27" s="246">
        <v>65.3234325333013</v>
      </c>
      <c r="L27" s="246">
        <v>76.409200606710769</v>
      </c>
      <c r="M27" s="246">
        <v>63.379231745327544</v>
      </c>
      <c r="N27" s="246">
        <v>61.502126853936844</v>
      </c>
      <c r="O27" s="246">
        <v>55.109454513486817</v>
      </c>
      <c r="P27" s="246">
        <v>69.786307994155024</v>
      </c>
      <c r="Q27" s="246">
        <v>60.156573696935219</v>
      </c>
      <c r="R27" s="246">
        <v>70.327534354126414</v>
      </c>
      <c r="S27" s="246">
        <v>66.296672267938973</v>
      </c>
      <c r="T27" s="246">
        <v>41.285172632256945</v>
      </c>
      <c r="U27" s="246">
        <v>44.521767695236591</v>
      </c>
      <c r="V27" s="246">
        <v>50.614857384522722</v>
      </c>
      <c r="W27" s="246">
        <v>34.699703331499848</v>
      </c>
      <c r="X27" s="246">
        <v>66.78503344997587</v>
      </c>
      <c r="Y27" s="246">
        <v>58.301628907408215</v>
      </c>
      <c r="Z27" s="246">
        <v>56.539328356061667</v>
      </c>
      <c r="AA27" s="246">
        <v>49.668710977982911</v>
      </c>
      <c r="AB27" s="246">
        <v>76.540730209040973</v>
      </c>
      <c r="AC27" s="246">
        <v>65.398665165115773</v>
      </c>
      <c r="AD27" s="246">
        <v>73.710458411976106</v>
      </c>
      <c r="AE27" s="246">
        <v>62.737784985624828</v>
      </c>
      <c r="AF27" s="246">
        <v>103.57202704016062</v>
      </c>
      <c r="AG27" s="246">
        <v>96.439262682892206</v>
      </c>
      <c r="AH27" s="246">
        <v>73.753006847391916</v>
      </c>
      <c r="AI27" s="246">
        <v>64.43827578844332</v>
      </c>
      <c r="AJ27" s="246">
        <v>483.76288297369621</v>
      </c>
      <c r="AK27" s="246">
        <v>458.17631225564077</v>
      </c>
      <c r="AL27" s="246">
        <v>473.49355307733163</v>
      </c>
      <c r="AM27" s="246">
        <v>459.42446741396265</v>
      </c>
      <c r="AN27" s="246">
        <v>473.61303599663245</v>
      </c>
      <c r="AO27" s="246">
        <v>459.18259233253906</v>
      </c>
      <c r="AP27" s="246">
        <v>767.02166554827465</v>
      </c>
      <c r="AQ27" s="246">
        <v>675.88503910036297</v>
      </c>
      <c r="AR27" s="246">
        <v>17.324817792479486</v>
      </c>
      <c r="AS27" s="246">
        <v>13.288510598507999</v>
      </c>
      <c r="AT27" s="246">
        <v>37.363915477695507</v>
      </c>
      <c r="AU27" s="246">
        <v>38.087357765616062</v>
      </c>
      <c r="AV27" s="246">
        <v>38.679514248883123</v>
      </c>
      <c r="AW27" s="246">
        <v>22.929781835815458</v>
      </c>
      <c r="AX27" s="246">
        <v>37.54223032526815</v>
      </c>
      <c r="AY27" s="246">
        <v>38.036770466218719</v>
      </c>
      <c r="AZ27" s="246">
        <v>20.803598200899557</v>
      </c>
      <c r="BA27" s="246">
        <v>25.185389368766145</v>
      </c>
      <c r="BB27" s="246">
        <v>37.537870967803045</v>
      </c>
      <c r="BC27" s="246">
        <v>37.947078798303565</v>
      </c>
      <c r="BD27" s="246">
        <v>478.62967266557428</v>
      </c>
      <c r="BE27" s="246">
        <v>445.73655902879278</v>
      </c>
      <c r="BF27" s="246">
        <v>15.794779197963951</v>
      </c>
      <c r="BG27" s="246">
        <v>14.709306447950164</v>
      </c>
      <c r="BH27" s="246">
        <v>7.91393864435127</v>
      </c>
      <c r="BI27" s="246">
        <v>7.3713486219072299</v>
      </c>
      <c r="BJ27" s="246">
        <v>9.2092759363041417</v>
      </c>
      <c r="BK27" s="246">
        <v>9.7448736836010301</v>
      </c>
      <c r="BL27" s="246">
        <v>8.9806708814104557</v>
      </c>
      <c r="BM27" s="246">
        <v>8.5588709933050051</v>
      </c>
      <c r="BN27" s="246">
        <v>8.3360167835673771</v>
      </c>
      <c r="BO27" s="246">
        <v>8.4918888374232626</v>
      </c>
    </row>
    <row r="28" spans="1:67" ht="12.75" customHeight="1">
      <c r="A28" s="245" t="s">
        <v>151</v>
      </c>
      <c r="B28" s="246">
        <v>79.867227517068983</v>
      </c>
      <c r="C28" s="246">
        <v>71.079276404977179</v>
      </c>
      <c r="D28" s="246">
        <v>62.868248228101386</v>
      </c>
      <c r="E28" s="246">
        <v>53.115530030441057</v>
      </c>
      <c r="F28" s="246">
        <v>79.654076751687739</v>
      </c>
      <c r="G28" s="246">
        <v>70.510609725947177</v>
      </c>
      <c r="H28" s="246">
        <v>72.193526820573112</v>
      </c>
      <c r="I28" s="246">
        <v>62.175847815983055</v>
      </c>
      <c r="J28" s="246">
        <v>73.219843162389296</v>
      </c>
      <c r="K28" s="246">
        <v>63.479914327389352</v>
      </c>
      <c r="L28" s="246">
        <v>72.519415345093066</v>
      </c>
      <c r="M28" s="246">
        <v>61.995368108773945</v>
      </c>
      <c r="N28" s="246">
        <v>60.010359812715933</v>
      </c>
      <c r="O28" s="246">
        <v>55.04783030759765</v>
      </c>
      <c r="P28" s="246">
        <v>67.885055805462372</v>
      </c>
      <c r="Q28" s="246">
        <v>59.703058103934644</v>
      </c>
      <c r="R28" s="246">
        <v>68.389783195976733</v>
      </c>
      <c r="S28" s="246">
        <v>65.695322897095465</v>
      </c>
      <c r="T28" s="246">
        <v>39.966432354165526</v>
      </c>
      <c r="U28" s="246">
        <v>43.992426421658678</v>
      </c>
      <c r="V28" s="246">
        <v>50.906747000250249</v>
      </c>
      <c r="W28" s="246">
        <v>38.450251057433462</v>
      </c>
      <c r="X28" s="246">
        <v>66.948587470288913</v>
      </c>
      <c r="Y28" s="246">
        <v>60.884206844359348</v>
      </c>
      <c r="Z28" s="246">
        <v>57.081776189171677</v>
      </c>
      <c r="AA28" s="246">
        <v>53.148606827087342</v>
      </c>
      <c r="AB28" s="246">
        <v>72.499956060649723</v>
      </c>
      <c r="AC28" s="246">
        <v>63.533444601100875</v>
      </c>
      <c r="AD28" s="246">
        <v>71.146588436115096</v>
      </c>
      <c r="AE28" s="246">
        <v>62.607496085642595</v>
      </c>
      <c r="AF28" s="246">
        <v>105.99085441021508</v>
      </c>
      <c r="AG28" s="246">
        <v>96.30005415064845</v>
      </c>
      <c r="AH28" s="246">
        <v>73.690511936946294</v>
      </c>
      <c r="AI28" s="246">
        <v>65.808998692411762</v>
      </c>
      <c r="AJ28" s="246">
        <v>485.36738673353705</v>
      </c>
      <c r="AK28" s="246">
        <v>458.46080777178639</v>
      </c>
      <c r="AL28" s="246">
        <v>464.40068476592319</v>
      </c>
      <c r="AM28" s="246">
        <v>442.3974639458832</v>
      </c>
      <c r="AN28" s="246">
        <v>473.51282872644822</v>
      </c>
      <c r="AO28" s="246">
        <v>451.53957382497816</v>
      </c>
      <c r="AP28" s="246">
        <v>768.94980286896373</v>
      </c>
      <c r="AQ28" s="246">
        <v>710.53587205318217</v>
      </c>
      <c r="AR28" s="246">
        <v>17.305471282156695</v>
      </c>
      <c r="AS28" s="246">
        <v>13.307038730968904</v>
      </c>
      <c r="AT28" s="246" t="s">
        <v>5</v>
      </c>
      <c r="AU28" s="246">
        <v>41.743434503977888</v>
      </c>
      <c r="AV28" s="246">
        <v>42.581839043309628</v>
      </c>
      <c r="AW28" s="246">
        <v>59.148739962189779</v>
      </c>
      <c r="AX28" s="246">
        <v>36.15543188348606</v>
      </c>
      <c r="AY28" s="246">
        <v>37.179647639533904</v>
      </c>
      <c r="AZ28" s="246">
        <v>20.803598200899565</v>
      </c>
      <c r="BA28" s="246">
        <v>17.093408406729083</v>
      </c>
      <c r="BB28" s="246">
        <v>36.109635236040631</v>
      </c>
      <c r="BC28" s="246">
        <v>37.125810880924121</v>
      </c>
      <c r="BD28" s="246">
        <v>477.80625573900181</v>
      </c>
      <c r="BE28" s="246">
        <v>451.27839565079267</v>
      </c>
      <c r="BF28" s="246">
        <v>15.767606439387061</v>
      </c>
      <c r="BG28" s="246">
        <v>14.89218705647616</v>
      </c>
      <c r="BH28" s="246">
        <v>7.8318801424536471</v>
      </c>
      <c r="BI28" s="246">
        <v>7.4442888719161644</v>
      </c>
      <c r="BJ28" s="246">
        <v>9.1915881159766197</v>
      </c>
      <c r="BK28" s="246">
        <v>10.071985439991128</v>
      </c>
      <c r="BL28" s="246">
        <v>9.1885414761724373</v>
      </c>
      <c r="BM28" s="246">
        <v>8.6765543127543072</v>
      </c>
      <c r="BN28" s="246">
        <v>8.1903486209141025</v>
      </c>
      <c r="BO28" s="246">
        <v>8.6118321489255703</v>
      </c>
    </row>
    <row r="29" spans="1:67" ht="12.75" customHeight="1">
      <c r="A29" s="245" t="s">
        <v>152</v>
      </c>
      <c r="B29" s="246">
        <v>80.346385430888972</v>
      </c>
      <c r="C29" s="246">
        <v>74.57707623526386</v>
      </c>
      <c r="D29" s="246">
        <v>62.023059104167409</v>
      </c>
      <c r="E29" s="246">
        <v>51.467952090150092</v>
      </c>
      <c r="F29" s="246">
        <v>79.911066031955599</v>
      </c>
      <c r="G29" s="246">
        <v>73.886468085091749</v>
      </c>
      <c r="H29" s="246">
        <v>68.351861921256514</v>
      </c>
      <c r="I29" s="246">
        <v>60.518994324647394</v>
      </c>
      <c r="J29" s="246">
        <v>71.342034674287333</v>
      </c>
      <c r="K29" s="246">
        <v>63.609988025457724</v>
      </c>
      <c r="L29" s="246">
        <v>74.692775166830231</v>
      </c>
      <c r="M29" s="246">
        <v>63.697025692786433</v>
      </c>
      <c r="N29" s="246">
        <v>58.277056075848094</v>
      </c>
      <c r="O29" s="246">
        <v>55.152991220878704</v>
      </c>
      <c r="P29" s="246">
        <v>67.917390723890023</v>
      </c>
      <c r="Q29" s="246">
        <v>60.651940813307576</v>
      </c>
      <c r="R29" s="246">
        <v>69.821467901824875</v>
      </c>
      <c r="S29" s="246">
        <v>65.545814800021361</v>
      </c>
      <c r="T29" s="246">
        <v>40.980056715234497</v>
      </c>
      <c r="U29" s="246">
        <v>44.928251574490375</v>
      </c>
      <c r="V29" s="246">
        <v>50.455440732397442</v>
      </c>
      <c r="W29" s="246">
        <v>38.093009752887134</v>
      </c>
      <c r="X29" s="246">
        <v>66.530263546713115</v>
      </c>
      <c r="Y29" s="246">
        <v>61.109093409733823</v>
      </c>
      <c r="Z29" s="246">
        <v>54.709866676668859</v>
      </c>
      <c r="AA29" s="246">
        <v>52.451377699010052</v>
      </c>
      <c r="AB29" s="246">
        <v>71.703852854911474</v>
      </c>
      <c r="AC29" s="246">
        <v>63.977428494697023</v>
      </c>
      <c r="AD29" s="246">
        <v>69.511153903040253</v>
      </c>
      <c r="AE29" s="246">
        <v>62.587008847752685</v>
      </c>
      <c r="AF29" s="246">
        <v>104.44813827403503</v>
      </c>
      <c r="AG29" s="246">
        <v>96.205475204607907</v>
      </c>
      <c r="AH29" s="246">
        <v>70.097326704459249</v>
      </c>
      <c r="AI29" s="246">
        <v>63.866953255087218</v>
      </c>
      <c r="AJ29" s="246">
        <v>489.53902079749804</v>
      </c>
      <c r="AK29" s="246">
        <v>462.58469824740706</v>
      </c>
      <c r="AL29" s="246">
        <v>471.68622871636967</v>
      </c>
      <c r="AM29" s="246">
        <v>442.12924321636712</v>
      </c>
      <c r="AN29" s="246">
        <v>484.25149087351946</v>
      </c>
      <c r="AO29" s="246">
        <v>456.49073867254839</v>
      </c>
      <c r="AP29" s="246">
        <v>762.65661657554301</v>
      </c>
      <c r="AQ29" s="246">
        <v>701.97560961581178</v>
      </c>
      <c r="AR29" s="246">
        <v>17.256787264622265</v>
      </c>
      <c r="AS29" s="246">
        <v>13.161002988200737</v>
      </c>
      <c r="AT29" s="246">
        <v>38.49026970499277</v>
      </c>
      <c r="AU29" s="246">
        <v>41.888995918409975</v>
      </c>
      <c r="AV29" s="246">
        <v>42.581839043309635</v>
      </c>
      <c r="AW29" s="246">
        <v>56.982883771989016</v>
      </c>
      <c r="AX29" s="246">
        <v>36.391266765382575</v>
      </c>
      <c r="AY29" s="246">
        <v>37.286461244631546</v>
      </c>
      <c r="AZ29" s="246">
        <v>20.80359820089954</v>
      </c>
      <c r="BA29" s="246">
        <v>23.967838931089418</v>
      </c>
      <c r="BB29" s="246">
        <v>36.309636949019264</v>
      </c>
      <c r="BC29" s="246">
        <v>37.106687836972498</v>
      </c>
      <c r="BD29" s="246">
        <v>474.98504942189061</v>
      </c>
      <c r="BE29" s="246">
        <v>454.49992302833232</v>
      </c>
      <c r="BF29" s="246">
        <v>15.674506630922389</v>
      </c>
      <c r="BG29" s="246">
        <v>14.998497459934967</v>
      </c>
      <c r="BH29" s="246">
        <v>7.8318801424536382</v>
      </c>
      <c r="BI29" s="246">
        <v>7.0474378318290238</v>
      </c>
      <c r="BJ29" s="246">
        <v>8.8628469862549757</v>
      </c>
      <c r="BK29" s="246">
        <v>10.072328015279242</v>
      </c>
      <c r="BL29" s="246">
        <v>8.7266905151866698</v>
      </c>
      <c r="BM29" s="246">
        <v>8.3457229520400844</v>
      </c>
      <c r="BN29" s="246">
        <v>8.0524291451104109</v>
      </c>
      <c r="BO29" s="246">
        <v>8.4124095867657278</v>
      </c>
    </row>
    <row r="30" spans="1:67" ht="12.75" customHeight="1">
      <c r="A30" s="245" t="s">
        <v>153</v>
      </c>
      <c r="B30" s="246">
        <v>88.634560031026425</v>
      </c>
      <c r="C30" s="246">
        <v>81.313791531347732</v>
      </c>
      <c r="D30" s="246">
        <v>58.57848498493118</v>
      </c>
      <c r="E30" s="246">
        <v>54.692621158584366</v>
      </c>
      <c r="F30" s="246">
        <v>88.10312787680644</v>
      </c>
      <c r="G30" s="246">
        <v>80.616009144114585</v>
      </c>
      <c r="H30" s="246">
        <v>74.694753711319294</v>
      </c>
      <c r="I30" s="246">
        <v>64.0413741025733</v>
      </c>
      <c r="J30" s="246">
        <v>83.782889984998846</v>
      </c>
      <c r="K30" s="246">
        <v>75.417677458144993</v>
      </c>
      <c r="L30" s="246">
        <v>79.320398024051414</v>
      </c>
      <c r="M30" s="246">
        <v>68.594508799252097</v>
      </c>
      <c r="N30" s="246">
        <v>62.194503522344164</v>
      </c>
      <c r="O30" s="246">
        <v>55.83475856403178</v>
      </c>
      <c r="P30" s="246">
        <v>76.390678311151333</v>
      </c>
      <c r="Q30" s="246">
        <v>66.046762203161265</v>
      </c>
      <c r="R30" s="246">
        <v>71.862135426678066</v>
      </c>
      <c r="S30" s="246">
        <v>67.710732876245928</v>
      </c>
      <c r="T30" s="246">
        <v>49.793505350067186</v>
      </c>
      <c r="U30" s="246">
        <v>50.377554433326338</v>
      </c>
      <c r="V30" s="246">
        <v>50.754721680956422</v>
      </c>
      <c r="W30" s="246">
        <v>37.201582634231968</v>
      </c>
      <c r="X30" s="246">
        <v>72.623198248508814</v>
      </c>
      <c r="Y30" s="246">
        <v>65.227628699978084</v>
      </c>
      <c r="Z30" s="246">
        <v>56.794621991764465</v>
      </c>
      <c r="AA30" s="246">
        <v>53.66572739745758</v>
      </c>
      <c r="AB30" s="246">
        <v>82.654914457332467</v>
      </c>
      <c r="AC30" s="246">
        <v>74.307315517196983</v>
      </c>
      <c r="AD30" s="246">
        <v>81.267058130705479</v>
      </c>
      <c r="AE30" s="246">
        <v>73.065085690661491</v>
      </c>
      <c r="AF30" s="246">
        <v>104.96948784809445</v>
      </c>
      <c r="AG30" s="246">
        <v>98.357346501652572</v>
      </c>
      <c r="AH30" s="246">
        <v>81.973216626712627</v>
      </c>
      <c r="AI30" s="246">
        <v>73.793593659663031</v>
      </c>
      <c r="AJ30" s="246">
        <v>482.02937053018843</v>
      </c>
      <c r="AK30" s="246">
        <v>462.55206876251276</v>
      </c>
      <c r="AL30" s="246">
        <v>482.37119109219003</v>
      </c>
      <c r="AM30" s="246">
        <v>453.33936420898743</v>
      </c>
      <c r="AN30" s="246">
        <v>482.21892206077786</v>
      </c>
      <c r="AO30" s="246">
        <v>458.55085886816545</v>
      </c>
      <c r="AP30" s="246">
        <v>768.54848629738092</v>
      </c>
      <c r="AQ30" s="246">
        <v>702.58219103274109</v>
      </c>
      <c r="AR30" s="246">
        <v>17.222651217020438</v>
      </c>
      <c r="AS30" s="246">
        <v>13.236442522868801</v>
      </c>
      <c r="AT30" s="246">
        <v>40</v>
      </c>
      <c r="AU30" s="246">
        <v>40.649972586278139</v>
      </c>
      <c r="AV30" s="246">
        <v>43.947896475733465</v>
      </c>
      <c r="AW30" s="246">
        <v>55.969955174970409</v>
      </c>
      <c r="AX30" s="246">
        <v>39.992249024600639</v>
      </c>
      <c r="AY30" s="246">
        <v>39.226540587250135</v>
      </c>
      <c r="AZ30" s="246">
        <v>20.803598200899554</v>
      </c>
      <c r="BA30" s="246">
        <v>29.513220632056356</v>
      </c>
      <c r="BB30" s="246">
        <v>39.978321990428228</v>
      </c>
      <c r="BC30" s="246">
        <v>39.156963689619396</v>
      </c>
      <c r="BD30" s="246">
        <v>478.22027185006976</v>
      </c>
      <c r="BE30" s="246">
        <v>470.78482615585739</v>
      </c>
      <c r="BF30" s="246">
        <v>15.781268971052302</v>
      </c>
      <c r="BG30" s="246">
        <v>15.535899263143296</v>
      </c>
      <c r="BH30" s="246">
        <v>5.5657804701011484</v>
      </c>
      <c r="BI30" s="246">
        <v>10.005352930566135</v>
      </c>
      <c r="BJ30" s="246">
        <v>9.5006917981869918</v>
      </c>
      <c r="BK30" s="246">
        <v>10.17864158831939</v>
      </c>
      <c r="BL30" s="246">
        <v>9.540898722290482</v>
      </c>
      <c r="BM30" s="246">
        <v>8.6473152124408568</v>
      </c>
      <c r="BN30" s="246">
        <v>8.927504326444998</v>
      </c>
      <c r="BO30" s="246">
        <v>8.8671128505862278</v>
      </c>
    </row>
    <row r="31" spans="1:67" ht="12.75" customHeight="1">
      <c r="A31" s="245" t="s">
        <v>154</v>
      </c>
      <c r="B31" s="246">
        <v>86.853543819129072</v>
      </c>
      <c r="C31" s="246">
        <v>79.991638347961</v>
      </c>
      <c r="D31" s="246">
        <v>58.061275340480073</v>
      </c>
      <c r="E31" s="246">
        <v>50.969066971319833</v>
      </c>
      <c r="F31" s="246">
        <v>86.466729127314494</v>
      </c>
      <c r="G31" s="246">
        <v>79.489434092899799</v>
      </c>
      <c r="H31" s="246">
        <v>73.343899421315015</v>
      </c>
      <c r="I31" s="246">
        <v>64.092834368914765</v>
      </c>
      <c r="J31" s="246">
        <v>83.568569142746796</v>
      </c>
      <c r="K31" s="246">
        <v>75.577230733035407</v>
      </c>
      <c r="L31" s="246">
        <v>83.693213911322019</v>
      </c>
      <c r="M31" s="246">
        <v>69.641156790302787</v>
      </c>
      <c r="N31" s="246">
        <v>63.953708289301446</v>
      </c>
      <c r="O31" s="246">
        <v>56.335336953137492</v>
      </c>
      <c r="P31" s="246">
        <v>77.01117582013481</v>
      </c>
      <c r="Q31" s="246">
        <v>65.406636101821306</v>
      </c>
      <c r="R31" s="246">
        <v>72.324998443111099</v>
      </c>
      <c r="S31" s="246">
        <v>66.64477249711851</v>
      </c>
      <c r="T31" s="246">
        <v>47.986421592271789</v>
      </c>
      <c r="U31" s="246">
        <v>47.897687401096427</v>
      </c>
      <c r="V31" s="246">
        <v>50.062573269361415</v>
      </c>
      <c r="W31" s="246">
        <v>41.288605116226975</v>
      </c>
      <c r="X31" s="246">
        <v>75.473888105546138</v>
      </c>
      <c r="Y31" s="246">
        <v>65.159211085516006</v>
      </c>
      <c r="Z31" s="246">
        <v>62.376939064347255</v>
      </c>
      <c r="AA31" s="246">
        <v>55.133761846427696</v>
      </c>
      <c r="AB31" s="246">
        <v>82.921794652827771</v>
      </c>
      <c r="AC31" s="246">
        <v>73.487899115451413</v>
      </c>
      <c r="AD31" s="246">
        <v>80.426978261786161</v>
      </c>
      <c r="AE31" s="246">
        <v>71.281238849258628</v>
      </c>
      <c r="AF31" s="246">
        <v>102.92105162680228</v>
      </c>
      <c r="AG31" s="246">
        <v>94.904929325151969</v>
      </c>
      <c r="AH31" s="246">
        <v>80.592065003001721</v>
      </c>
      <c r="AI31" s="246">
        <v>71.447973058793011</v>
      </c>
      <c r="AJ31" s="246">
        <v>479.71506595950308</v>
      </c>
      <c r="AK31" s="246">
        <v>465.57115277156856</v>
      </c>
      <c r="AL31" s="246">
        <v>470.7071637753977</v>
      </c>
      <c r="AM31" s="246">
        <v>458.86385368305918</v>
      </c>
      <c r="AN31" s="246">
        <v>475.11991297616515</v>
      </c>
      <c r="AO31" s="246">
        <v>462.20435578757582</v>
      </c>
      <c r="AP31" s="246">
        <v>744.64078462780981</v>
      </c>
      <c r="AQ31" s="246">
        <v>701.37950993946436</v>
      </c>
      <c r="AR31" s="246">
        <v>17.324445956428054</v>
      </c>
      <c r="AS31" s="246">
        <v>12.900489030236672</v>
      </c>
      <c r="AT31" s="246">
        <v>39.120744823612114</v>
      </c>
      <c r="AU31" s="246">
        <v>39.406793644900048</v>
      </c>
      <c r="AV31" s="246">
        <v>41.862244897959179</v>
      </c>
      <c r="AW31" s="246">
        <v>40.12450109119478</v>
      </c>
      <c r="AX31" s="246">
        <v>38.827575644362085</v>
      </c>
      <c r="AY31" s="246">
        <v>39.591290689637354</v>
      </c>
      <c r="AZ31" s="246" t="s">
        <v>5</v>
      </c>
      <c r="BA31" s="246">
        <v>0</v>
      </c>
      <c r="BB31" s="246">
        <v>38.827575644362085</v>
      </c>
      <c r="BC31" s="246">
        <v>39.591290689637354</v>
      </c>
      <c r="BD31" s="246">
        <v>473.03051493077271</v>
      </c>
      <c r="BE31" s="246">
        <v>466.76894100334169</v>
      </c>
      <c r="BF31" s="246">
        <v>15.610006992715499</v>
      </c>
      <c r="BG31" s="246">
        <v>15.403375053110276</v>
      </c>
      <c r="BH31" s="246">
        <v>7.9475692125213042</v>
      </c>
      <c r="BI31" s="246">
        <v>7.8113303181922262</v>
      </c>
      <c r="BJ31" s="246">
        <v>8.8882765783670088</v>
      </c>
      <c r="BK31" s="246">
        <v>9.386561508637369</v>
      </c>
      <c r="BL31" s="246">
        <v>8.4518515761753026</v>
      </c>
      <c r="BM31" s="246">
        <v>8.4968349032067305</v>
      </c>
      <c r="BN31" s="246">
        <v>8.0199182766064627</v>
      </c>
      <c r="BO31" s="246">
        <v>8.45466970032947</v>
      </c>
    </row>
    <row r="32" spans="1:67" ht="12.75" customHeight="1">
      <c r="A32" s="245" t="s">
        <v>155</v>
      </c>
      <c r="B32" s="246">
        <v>85.989008321076184</v>
      </c>
      <c r="C32" s="246">
        <v>80.080081962251811</v>
      </c>
      <c r="D32" s="246">
        <v>64.398674836474953</v>
      </c>
      <c r="E32" s="246">
        <v>59.641241601869119</v>
      </c>
      <c r="F32" s="246">
        <v>85.914677462055607</v>
      </c>
      <c r="G32" s="246">
        <v>79.713759562230706</v>
      </c>
      <c r="H32" s="246">
        <v>69.557044263350491</v>
      </c>
      <c r="I32" s="246">
        <v>63.109996278673229</v>
      </c>
      <c r="J32" s="246">
        <v>79.226615547371495</v>
      </c>
      <c r="K32" s="246">
        <v>73.267968228064589</v>
      </c>
      <c r="L32" s="246">
        <v>77.95628782591082</v>
      </c>
      <c r="M32" s="246">
        <v>67.660261532942613</v>
      </c>
      <c r="N32" s="246">
        <v>59.882695331832359</v>
      </c>
      <c r="O32" s="246">
        <v>54.844220093292634</v>
      </c>
      <c r="P32" s="246">
        <v>76.151039727869943</v>
      </c>
      <c r="Q32" s="246">
        <v>65.497832330279806</v>
      </c>
      <c r="R32" s="246">
        <v>70.258869015549209</v>
      </c>
      <c r="S32" s="246">
        <v>67.688264743627272</v>
      </c>
      <c r="T32" s="246">
        <v>45.22838257725904</v>
      </c>
      <c r="U32" s="246">
        <v>46.090713821086112</v>
      </c>
      <c r="V32" s="246">
        <v>50.311845904649402</v>
      </c>
      <c r="W32" s="246">
        <v>36.184355234462863</v>
      </c>
      <c r="X32" s="246">
        <v>73.24618588806733</v>
      </c>
      <c r="Y32" s="246">
        <v>65.39295586360042</v>
      </c>
      <c r="Z32" s="246">
        <v>54.965820147347621</v>
      </c>
      <c r="AA32" s="246">
        <v>53.456274981722004</v>
      </c>
      <c r="AB32" s="246">
        <v>78.123569716351156</v>
      </c>
      <c r="AC32" s="246">
        <v>71.668819615868586</v>
      </c>
      <c r="AD32" s="246">
        <v>77.309195217616036</v>
      </c>
      <c r="AE32" s="246">
        <v>70.609086973865303</v>
      </c>
      <c r="AF32" s="246">
        <v>104.89082703450312</v>
      </c>
      <c r="AG32" s="246">
        <v>94.451275648545064</v>
      </c>
      <c r="AH32" s="246">
        <v>78.720186382175356</v>
      </c>
      <c r="AI32" s="246">
        <v>72.288173216447859</v>
      </c>
      <c r="AJ32" s="246">
        <v>485.04560575377843</v>
      </c>
      <c r="AK32" s="246">
        <v>461.66108091787424</v>
      </c>
      <c r="AL32" s="246">
        <v>466.91074737095897</v>
      </c>
      <c r="AM32" s="246">
        <v>446.58738756324885</v>
      </c>
      <c r="AN32" s="246">
        <v>476.62474946387294</v>
      </c>
      <c r="AO32" s="246">
        <v>452.87803930254216</v>
      </c>
      <c r="AP32" s="246">
        <v>755.07834293101109</v>
      </c>
      <c r="AQ32" s="246">
        <v>715.65742637106905</v>
      </c>
      <c r="AR32" s="246">
        <v>17.226862934361623</v>
      </c>
      <c r="AS32" s="246">
        <v>13.00763111837743</v>
      </c>
      <c r="AT32" s="246">
        <v>37.553108146760422</v>
      </c>
      <c r="AU32" s="246">
        <v>40.749656669489589</v>
      </c>
      <c r="AV32" s="246">
        <v>42.581839043309628</v>
      </c>
      <c r="AW32" s="246">
        <v>50.234789522743775</v>
      </c>
      <c r="AX32" s="246">
        <v>38.334959229594311</v>
      </c>
      <c r="AY32" s="246">
        <v>39.531684545580816</v>
      </c>
      <c r="AZ32" s="246" t="s">
        <v>5</v>
      </c>
      <c r="BA32" s="246">
        <v>23.944976283315818</v>
      </c>
      <c r="BB32" s="246">
        <v>38.334959229594311</v>
      </c>
      <c r="BC32" s="246">
        <v>39.508334676271382</v>
      </c>
      <c r="BD32" s="246">
        <v>476.93879419026462</v>
      </c>
      <c r="BE32" s="246">
        <v>457.79023792236495</v>
      </c>
      <c r="BF32" s="246">
        <v>15.738980208278733</v>
      </c>
      <c r="BG32" s="246">
        <v>15.107077851438044</v>
      </c>
      <c r="BH32" s="246">
        <v>5</v>
      </c>
      <c r="BI32" s="246">
        <v>10.241051506516239</v>
      </c>
      <c r="BJ32" s="246">
        <v>9.7457443603866345</v>
      </c>
      <c r="BK32" s="246">
        <v>10.049495798077045</v>
      </c>
      <c r="BL32" s="246">
        <v>8.8794406092659273</v>
      </c>
      <c r="BM32" s="246">
        <v>8.6041717943790381</v>
      </c>
      <c r="BN32" s="246">
        <v>8.1034457058672658</v>
      </c>
      <c r="BO32" s="246">
        <v>8.4597897333910179</v>
      </c>
    </row>
    <row r="33" spans="1:67" ht="12.75" customHeight="1">
      <c r="A33" s="245" t="s">
        <v>156</v>
      </c>
      <c r="B33" s="246" t="s">
        <v>4</v>
      </c>
      <c r="C33" s="246">
        <v>82.374318904141973</v>
      </c>
      <c r="D33" s="246" t="s">
        <v>4</v>
      </c>
      <c r="E33" s="246">
        <v>63.934368390313985</v>
      </c>
      <c r="F33" s="246">
        <v>85.296770947864317</v>
      </c>
      <c r="G33" s="246">
        <v>82.192707361138716</v>
      </c>
      <c r="H33" s="246" t="s">
        <v>4</v>
      </c>
      <c r="I33" s="246">
        <v>54.655193834355714</v>
      </c>
      <c r="J33" s="246">
        <v>74.228868596807914</v>
      </c>
      <c r="K33" s="246">
        <v>66.720095870130336</v>
      </c>
      <c r="L33" s="246" t="s">
        <v>4</v>
      </c>
      <c r="M33" s="246">
        <v>62.766385276046847</v>
      </c>
      <c r="N33" s="246" t="s">
        <v>4</v>
      </c>
      <c r="O33" s="246">
        <v>49.286099772112983</v>
      </c>
      <c r="P33" s="246">
        <v>60.911600774974417</v>
      </c>
      <c r="Q33" s="246">
        <v>59.201670453194687</v>
      </c>
      <c r="R33" s="246" t="s">
        <v>4</v>
      </c>
      <c r="S33" s="246">
        <v>58.524931080593973</v>
      </c>
      <c r="T33" s="246" t="s">
        <v>4</v>
      </c>
      <c r="U33" s="246">
        <v>44.065314514570559</v>
      </c>
      <c r="V33" s="246" t="s">
        <v>5</v>
      </c>
      <c r="W33" s="246">
        <v>37.304987407990431</v>
      </c>
      <c r="X33" s="246">
        <v>64.005997830860949</v>
      </c>
      <c r="Y33" s="246">
        <v>58.148400538177192</v>
      </c>
      <c r="Z33" s="246">
        <v>50.231314412717424</v>
      </c>
      <c r="AA33" s="246">
        <v>48.109015484872025</v>
      </c>
      <c r="AB33" s="246">
        <v>70.953523664711426</v>
      </c>
      <c r="AC33" s="246">
        <v>63.45532695658305</v>
      </c>
      <c r="AD33" s="246">
        <v>67.702762723257877</v>
      </c>
      <c r="AE33" s="246">
        <v>61.287391348144318</v>
      </c>
      <c r="AF33" s="246" t="s">
        <v>4</v>
      </c>
      <c r="AG33" s="246">
        <v>95.1690292821485</v>
      </c>
      <c r="AH33" s="246">
        <v>68.442803764573881</v>
      </c>
      <c r="AI33" s="246">
        <v>62.31830145635098</v>
      </c>
      <c r="AJ33" s="246" t="s">
        <v>5</v>
      </c>
      <c r="AK33" s="246">
        <v>0</v>
      </c>
      <c r="AL33" s="246" t="s">
        <v>4</v>
      </c>
      <c r="AM33" s="246">
        <v>447.75776060253406</v>
      </c>
      <c r="AN33" s="246">
        <v>471.58844351027324</v>
      </c>
      <c r="AO33" s="246">
        <v>447.46705874748488</v>
      </c>
      <c r="AP33" s="246" t="s">
        <v>5</v>
      </c>
      <c r="AQ33" s="246">
        <v>0</v>
      </c>
      <c r="AR33" s="246" t="s">
        <v>5</v>
      </c>
      <c r="AS33" s="246" t="s">
        <v>5</v>
      </c>
      <c r="AT33" s="246" t="s">
        <v>5</v>
      </c>
      <c r="AU33" s="246">
        <v>0</v>
      </c>
      <c r="AV33" s="246" t="s">
        <v>5</v>
      </c>
      <c r="AW33" s="246">
        <v>0</v>
      </c>
      <c r="AX33" s="246" t="s">
        <v>5</v>
      </c>
      <c r="AY33" s="246">
        <v>36.386912990617347</v>
      </c>
      <c r="AZ33" s="246" t="s">
        <v>4</v>
      </c>
      <c r="BA33" s="246">
        <v>0</v>
      </c>
      <c r="BB33" s="246">
        <v>18.901799100449779</v>
      </c>
      <c r="BC33" s="246">
        <v>36.386912990617347</v>
      </c>
      <c r="BD33" s="246" t="s">
        <v>4</v>
      </c>
      <c r="BE33" s="246">
        <v>464.00003882695626</v>
      </c>
      <c r="BF33" s="246" t="s">
        <v>4</v>
      </c>
      <c r="BG33" s="246">
        <v>15.312001281289557</v>
      </c>
      <c r="BH33" s="246">
        <v>7.6981668773704177</v>
      </c>
      <c r="BI33" s="246">
        <v>11.218181818181819</v>
      </c>
      <c r="BJ33" s="246">
        <v>10.114150500756866</v>
      </c>
      <c r="BK33" s="246">
        <v>10.421584414166787</v>
      </c>
      <c r="BL33" s="246">
        <v>9.1346824056430194</v>
      </c>
      <c r="BM33" s="246">
        <v>8.1450507885358547</v>
      </c>
      <c r="BN33" s="246">
        <v>9.1023922965165411</v>
      </c>
      <c r="BO33" s="246">
        <v>8.8955277919469111</v>
      </c>
    </row>
    <row r="34" spans="1:67" ht="12.75" customHeight="1">
      <c r="A34" s="245" t="s">
        <v>157</v>
      </c>
      <c r="B34" s="246" t="s">
        <v>4</v>
      </c>
      <c r="C34" s="246">
        <v>81.755970153202355</v>
      </c>
      <c r="D34" s="246" t="s">
        <v>4</v>
      </c>
      <c r="E34" s="246">
        <v>56.410774003035506</v>
      </c>
      <c r="F34" s="246">
        <v>74.334690236260215</v>
      </c>
      <c r="G34" s="246">
        <v>81.581936375693232</v>
      </c>
      <c r="H34" s="246" t="s">
        <v>4</v>
      </c>
      <c r="I34" s="246">
        <v>69.136693176758413</v>
      </c>
      <c r="J34" s="246">
        <v>74.344116583499357</v>
      </c>
      <c r="K34" s="246">
        <v>81.54017243830215</v>
      </c>
      <c r="L34" s="246" t="s">
        <v>4</v>
      </c>
      <c r="M34" s="246">
        <v>75.914351908852566</v>
      </c>
      <c r="N34" s="246" t="s">
        <v>4</v>
      </c>
      <c r="O34" s="246">
        <v>57.158507931149153</v>
      </c>
      <c r="P34" s="246">
        <v>87.559720985316417</v>
      </c>
      <c r="Q34" s="246">
        <v>68.491354568146548</v>
      </c>
      <c r="R34" s="246" t="s">
        <v>4</v>
      </c>
      <c r="S34" s="246">
        <v>75.384089925686013</v>
      </c>
      <c r="T34" s="246" t="s">
        <v>4</v>
      </c>
      <c r="U34" s="246">
        <v>49.957770040330729</v>
      </c>
      <c r="V34" s="246" t="s">
        <v>5</v>
      </c>
      <c r="W34" s="246">
        <v>51.746471376982804</v>
      </c>
      <c r="X34" s="246">
        <v>86.241146033502986</v>
      </c>
      <c r="Y34" s="246">
        <v>65.989932570682754</v>
      </c>
      <c r="Z34" s="246">
        <v>69.970249958312095</v>
      </c>
      <c r="AA34" s="246">
        <v>55.128692070587071</v>
      </c>
      <c r="AB34" s="246">
        <v>77.322096124674957</v>
      </c>
      <c r="AC34" s="246">
        <v>81.040139050252307</v>
      </c>
      <c r="AD34" s="246">
        <v>76.778747530317844</v>
      </c>
      <c r="AE34" s="246">
        <v>78.449846695426857</v>
      </c>
      <c r="AF34" s="246" t="s">
        <v>5</v>
      </c>
      <c r="AG34" s="246">
        <v>91.619814495350397</v>
      </c>
      <c r="AH34" s="246">
        <v>76.778747530317844</v>
      </c>
      <c r="AI34" s="246">
        <v>78.486224479959191</v>
      </c>
      <c r="AJ34" s="246" t="s">
        <v>5</v>
      </c>
      <c r="AK34" s="246">
        <v>502.88957683417971</v>
      </c>
      <c r="AL34" s="246" t="s">
        <v>4</v>
      </c>
      <c r="AM34" s="246">
        <v>453.86019828262829</v>
      </c>
      <c r="AN34" s="246">
        <v>489.66540648844483</v>
      </c>
      <c r="AO34" s="246">
        <v>455.34119336145295</v>
      </c>
      <c r="AP34" s="246">
        <v>761.40874145455234</v>
      </c>
      <c r="AQ34" s="246">
        <v>747.47740384772578</v>
      </c>
      <c r="AR34" s="246">
        <v>16.665414479755416</v>
      </c>
      <c r="AS34" s="246">
        <v>12.689192264849044</v>
      </c>
      <c r="AT34" s="246" t="s">
        <v>5</v>
      </c>
      <c r="AU34" s="246">
        <v>0</v>
      </c>
      <c r="AV34" s="246">
        <v>55.275329071079362</v>
      </c>
      <c r="AW34" s="246">
        <v>32.835659222654016</v>
      </c>
      <c r="AX34" s="246" t="s">
        <v>4</v>
      </c>
      <c r="AY34" s="246">
        <v>44.568231265369036</v>
      </c>
      <c r="AZ34" s="246" t="s">
        <v>5</v>
      </c>
      <c r="BA34" s="246">
        <v>27.883474399052673</v>
      </c>
      <c r="BB34" s="246">
        <v>42.29081715925841</v>
      </c>
      <c r="BC34" s="246">
        <v>40.721550042462951</v>
      </c>
      <c r="BD34" s="246">
        <v>485.16788286277347</v>
      </c>
      <c r="BE34" s="246">
        <v>473.21736173162719</v>
      </c>
      <c r="BF34" s="246">
        <v>16.010540134471526</v>
      </c>
      <c r="BG34" s="246">
        <v>15.616172937143698</v>
      </c>
      <c r="BH34" s="246">
        <v>8.5</v>
      </c>
      <c r="BI34" s="246">
        <v>8.002818096866946</v>
      </c>
      <c r="BJ34" s="246">
        <v>10.524127240100359</v>
      </c>
      <c r="BK34" s="246">
        <v>9.8745650221516108</v>
      </c>
      <c r="BL34" s="246">
        <v>10.060199765287276</v>
      </c>
      <c r="BM34" s="246">
        <v>7.8611253252201303</v>
      </c>
      <c r="BN34" s="246">
        <v>9.6892539537525586</v>
      </c>
      <c r="BO34" s="246">
        <v>9.7433475241957375</v>
      </c>
    </row>
    <row r="35" spans="1:67" ht="12.75" customHeight="1">
      <c r="A35" s="245" t="s">
        <v>158</v>
      </c>
      <c r="B35" s="246" t="s">
        <v>4</v>
      </c>
      <c r="C35" s="246">
        <v>76.042639966947007</v>
      </c>
      <c r="D35" s="246" t="s">
        <v>4</v>
      </c>
      <c r="E35" s="246">
        <v>57.764051182777315</v>
      </c>
      <c r="F35" s="246" t="s">
        <v>4</v>
      </c>
      <c r="G35" s="246">
        <v>75.859841206628516</v>
      </c>
      <c r="H35" s="246" t="s">
        <v>4</v>
      </c>
      <c r="I35" s="246">
        <v>65.702705198132449</v>
      </c>
      <c r="J35" s="246">
        <v>77.372898765527367</v>
      </c>
      <c r="K35" s="246">
        <v>73.076506122262956</v>
      </c>
      <c r="L35" s="246" t="s">
        <v>4</v>
      </c>
      <c r="M35" s="246">
        <v>63.933075245955791</v>
      </c>
      <c r="N35" s="246" t="s">
        <v>4</v>
      </c>
      <c r="O35" s="246">
        <v>53.740490850591094</v>
      </c>
      <c r="P35" s="246" t="s">
        <v>4</v>
      </c>
      <c r="Q35" s="246">
        <v>60.51539886979603</v>
      </c>
      <c r="R35" s="246" t="s">
        <v>4</v>
      </c>
      <c r="S35" s="246">
        <v>64.698192784695706</v>
      </c>
      <c r="T35" s="246" t="s">
        <v>4</v>
      </c>
      <c r="U35" s="246">
        <v>42.406561232635283</v>
      </c>
      <c r="V35" s="246" t="s">
        <v>5</v>
      </c>
      <c r="W35" s="246">
        <v>0</v>
      </c>
      <c r="X35" s="246">
        <v>73.452084208049186</v>
      </c>
      <c r="Y35" s="246">
        <v>60.418678264508628</v>
      </c>
      <c r="Z35" s="246">
        <v>48.738449807635881</v>
      </c>
      <c r="AA35" s="246">
        <v>51.059805234881786</v>
      </c>
      <c r="AB35" s="246">
        <v>76.515079141739278</v>
      </c>
      <c r="AC35" s="246">
        <v>68.290165499883713</v>
      </c>
      <c r="AD35" s="246">
        <v>75.32646094315453</v>
      </c>
      <c r="AE35" s="246">
        <v>65.135342574198916</v>
      </c>
      <c r="AF35" s="246" t="s">
        <v>4</v>
      </c>
      <c r="AG35" s="246">
        <v>95.563340456261344</v>
      </c>
      <c r="AH35" s="246">
        <v>76.076462380793728</v>
      </c>
      <c r="AI35" s="246">
        <v>66.663155987779618</v>
      </c>
      <c r="AJ35" s="246" t="s">
        <v>4</v>
      </c>
      <c r="AK35" s="246">
        <v>434.79113601286014</v>
      </c>
      <c r="AL35" s="246" t="s">
        <v>4</v>
      </c>
      <c r="AM35" s="246">
        <v>479.48406891229411</v>
      </c>
      <c r="AN35" s="246" t="s">
        <v>4</v>
      </c>
      <c r="AO35" s="246">
        <v>449.38801256927286</v>
      </c>
      <c r="AP35" s="246" t="s">
        <v>4</v>
      </c>
      <c r="AQ35" s="246">
        <v>755.37652150067061</v>
      </c>
      <c r="AR35" s="246" t="s">
        <v>4</v>
      </c>
      <c r="AS35" s="246" t="s">
        <v>4</v>
      </c>
      <c r="AT35" s="246" t="s">
        <v>5</v>
      </c>
      <c r="AU35" s="246">
        <v>0</v>
      </c>
      <c r="AV35" s="246" t="s">
        <v>4</v>
      </c>
      <c r="AW35" s="246">
        <v>46.520386370448321</v>
      </c>
      <c r="AX35" s="246" t="s">
        <v>4</v>
      </c>
      <c r="AY35" s="246">
        <v>38.564447504804939</v>
      </c>
      <c r="AZ35" s="246" t="s">
        <v>5</v>
      </c>
      <c r="BA35" s="246">
        <v>0</v>
      </c>
      <c r="BB35" s="246" t="s">
        <v>4</v>
      </c>
      <c r="BC35" s="246">
        <v>38.564447504804939</v>
      </c>
      <c r="BD35" s="246" t="s">
        <v>4</v>
      </c>
      <c r="BE35" s="246">
        <v>399.10095018477625</v>
      </c>
      <c r="BF35" s="246" t="s">
        <v>4</v>
      </c>
      <c r="BG35" s="246">
        <v>13.170331356097618</v>
      </c>
      <c r="BH35" s="246">
        <v>0</v>
      </c>
      <c r="BI35" s="246">
        <v>6.1544425142007206</v>
      </c>
      <c r="BJ35" s="246">
        <v>9.9553680045152699</v>
      </c>
      <c r="BK35" s="246">
        <v>8.9288928575091475</v>
      </c>
      <c r="BL35" s="246">
        <v>8</v>
      </c>
      <c r="BM35" s="246">
        <v>8.3358700581291778</v>
      </c>
      <c r="BN35" s="246">
        <v>9.9886086248982906</v>
      </c>
      <c r="BO35" s="246">
        <v>8.8052509422078984</v>
      </c>
    </row>
    <row r="36" spans="1:67" ht="12.75" customHeight="1">
      <c r="A36" s="245" t="s">
        <v>159</v>
      </c>
      <c r="B36" s="246">
        <v>88.386546142385058</v>
      </c>
      <c r="C36" s="246">
        <v>83.60475585403546</v>
      </c>
      <c r="D36" s="246">
        <v>53.838251646246455</v>
      </c>
      <c r="E36" s="246">
        <v>67.900909738764213</v>
      </c>
      <c r="F36" s="246">
        <v>87.768071718028963</v>
      </c>
      <c r="G36" s="246">
        <v>83.518515308746089</v>
      </c>
      <c r="H36" s="246">
        <v>80.429975158817712</v>
      </c>
      <c r="I36" s="246">
        <v>65.746169916560135</v>
      </c>
      <c r="J36" s="246">
        <v>87.124516566465246</v>
      </c>
      <c r="K36" s="246">
        <v>81.850773869213754</v>
      </c>
      <c r="L36" s="246">
        <v>82.854360940817074</v>
      </c>
      <c r="M36" s="246">
        <v>72.698926361264185</v>
      </c>
      <c r="N36" s="246">
        <v>56.862688461730492</v>
      </c>
      <c r="O36" s="246">
        <v>53.838985442821624</v>
      </c>
      <c r="P36" s="246">
        <v>81.199085937897848</v>
      </c>
      <c r="Q36" s="246">
        <v>70.416154439887436</v>
      </c>
      <c r="R36" s="246">
        <v>71.168931407039565</v>
      </c>
      <c r="S36" s="246">
        <v>68.488448698432904</v>
      </c>
      <c r="T36" s="246">
        <v>55.776649153213626</v>
      </c>
      <c r="U36" s="246">
        <v>54.892453648048431</v>
      </c>
      <c r="V36" s="246" t="s">
        <v>5</v>
      </c>
      <c r="W36" s="246">
        <v>30.650676598659697</v>
      </c>
      <c r="X36" s="246">
        <v>78.306495854512903</v>
      </c>
      <c r="Y36" s="246">
        <v>69.292065377247653</v>
      </c>
      <c r="Z36" s="246">
        <v>55.888820017268053</v>
      </c>
      <c r="AA36" s="246">
        <v>54.515095600254156</v>
      </c>
      <c r="AB36" s="246">
        <v>85.031952340009269</v>
      </c>
      <c r="AC36" s="246">
        <v>77.791589234206242</v>
      </c>
      <c r="AD36" s="246">
        <v>83.264531217460075</v>
      </c>
      <c r="AE36" s="246">
        <v>75.880696058725363</v>
      </c>
      <c r="AF36" s="246">
        <v>108.20379494910604</v>
      </c>
      <c r="AG36" s="246">
        <v>102.45188179960337</v>
      </c>
      <c r="AH36" s="246">
        <v>87.410233008528976</v>
      </c>
      <c r="AI36" s="246">
        <v>80.548044651831688</v>
      </c>
      <c r="AJ36" s="246" t="s">
        <v>5</v>
      </c>
      <c r="AK36" s="246">
        <v>426.10230324678446</v>
      </c>
      <c r="AL36" s="246">
        <v>424.49491814788536</v>
      </c>
      <c r="AM36" s="246">
        <v>434.66890394519163</v>
      </c>
      <c r="AN36" s="246">
        <v>424.49491814788536</v>
      </c>
      <c r="AO36" s="246">
        <v>433.69061024733594</v>
      </c>
      <c r="AP36" s="246" t="s">
        <v>5</v>
      </c>
      <c r="AQ36" s="246">
        <v>698.10312293523054</v>
      </c>
      <c r="AR36" s="246" t="s">
        <v>5</v>
      </c>
      <c r="AS36" s="246" t="s">
        <v>5</v>
      </c>
      <c r="AT36" s="246" t="s">
        <v>5</v>
      </c>
      <c r="AU36" s="246">
        <v>0</v>
      </c>
      <c r="AV36" s="246" t="s">
        <v>5</v>
      </c>
      <c r="AW36" s="246">
        <v>0</v>
      </c>
      <c r="AX36" s="246">
        <v>41.013230912716374</v>
      </c>
      <c r="AY36" s="246">
        <v>41.850835544319686</v>
      </c>
      <c r="AZ36" s="246" t="s">
        <v>5</v>
      </c>
      <c r="BA36" s="246">
        <v>0</v>
      </c>
      <c r="BB36" s="246">
        <v>41.013230912716374</v>
      </c>
      <c r="BC36" s="246">
        <v>41.850835544319686</v>
      </c>
      <c r="BD36" s="246">
        <v>498.35836250511852</v>
      </c>
      <c r="BE36" s="246">
        <v>469.28121052005224</v>
      </c>
      <c r="BF36" s="246">
        <v>16.445825962668913</v>
      </c>
      <c r="BG36" s="246">
        <v>15.486279947161725</v>
      </c>
      <c r="BH36" s="246">
        <v>8.4817040199839884</v>
      </c>
      <c r="BI36" s="246">
        <v>7.9442504663301863</v>
      </c>
      <c r="BJ36" s="246">
        <v>10.684154579805709</v>
      </c>
      <c r="BK36" s="246">
        <v>9.8363040899347585</v>
      </c>
      <c r="BL36" s="246">
        <v>9.1567165434245119</v>
      </c>
      <c r="BM36" s="246">
        <v>7.3002325003984847</v>
      </c>
      <c r="BN36" s="246">
        <v>8.3524180673015529</v>
      </c>
      <c r="BO36" s="246">
        <v>8.9766252142380321</v>
      </c>
    </row>
    <row r="37" spans="1:67" ht="12.75" customHeight="1">
      <c r="A37" s="245" t="s">
        <v>160</v>
      </c>
      <c r="B37" s="246" t="s">
        <v>4</v>
      </c>
      <c r="C37" s="246">
        <v>84.902509394453347</v>
      </c>
      <c r="D37" s="246" t="s">
        <v>5</v>
      </c>
      <c r="E37" s="246">
        <v>0</v>
      </c>
      <c r="F37" s="246">
        <v>87.705355526306747</v>
      </c>
      <c r="G37" s="246">
        <v>84.902509394453347</v>
      </c>
      <c r="H37" s="246" t="s">
        <v>5</v>
      </c>
      <c r="I37" s="246">
        <v>0</v>
      </c>
      <c r="J37" s="246">
        <v>87.705355526306747</v>
      </c>
      <c r="K37" s="246">
        <v>84.902509394453347</v>
      </c>
      <c r="L37" s="246" t="s">
        <v>4</v>
      </c>
      <c r="M37" s="246">
        <v>75.476573589581633</v>
      </c>
      <c r="N37" s="246" t="s">
        <v>4</v>
      </c>
      <c r="O37" s="246">
        <v>46.584926938996048</v>
      </c>
      <c r="P37" s="246">
        <v>77.004268308467175</v>
      </c>
      <c r="Q37" s="246">
        <v>68.595313562784057</v>
      </c>
      <c r="R37" s="246" t="s">
        <v>5</v>
      </c>
      <c r="S37" s="246">
        <v>0</v>
      </c>
      <c r="T37" s="246" t="s">
        <v>5</v>
      </c>
      <c r="U37" s="246">
        <v>0</v>
      </c>
      <c r="V37" s="246" t="s">
        <v>5</v>
      </c>
      <c r="W37" s="246">
        <v>0</v>
      </c>
      <c r="X37" s="246">
        <v>77.004268308467175</v>
      </c>
      <c r="Y37" s="246">
        <v>68.595313562784071</v>
      </c>
      <c r="Z37" s="246">
        <v>46.763531689447888</v>
      </c>
      <c r="AA37" s="246">
        <v>46.584926938995999</v>
      </c>
      <c r="AB37" s="246">
        <v>85.189446338019081</v>
      </c>
      <c r="AC37" s="246">
        <v>83.087974608368242</v>
      </c>
      <c r="AD37" s="246">
        <v>84.86363089474257</v>
      </c>
      <c r="AE37" s="246">
        <v>81.01578737105946</v>
      </c>
      <c r="AF37" s="246" t="s">
        <v>181</v>
      </c>
      <c r="AG37" s="246">
        <v>0</v>
      </c>
      <c r="AH37" s="246">
        <v>84.86363089474257</v>
      </c>
      <c r="AI37" s="246">
        <v>81.015787371059488</v>
      </c>
      <c r="AJ37" s="246" t="s">
        <v>5</v>
      </c>
      <c r="AK37" s="246">
        <v>0</v>
      </c>
      <c r="AL37" s="246" t="s">
        <v>5</v>
      </c>
      <c r="AM37" s="246">
        <v>0</v>
      </c>
      <c r="AN37" s="246" t="s">
        <v>5</v>
      </c>
      <c r="AO37" s="246">
        <v>0</v>
      </c>
      <c r="AP37" s="246" t="s">
        <v>5</v>
      </c>
      <c r="AQ37" s="246">
        <v>0</v>
      </c>
      <c r="AR37" s="246" t="s">
        <v>5</v>
      </c>
      <c r="AS37" s="246" t="s">
        <v>5</v>
      </c>
      <c r="AT37" s="246" t="s">
        <v>5</v>
      </c>
      <c r="AU37" s="246">
        <v>0</v>
      </c>
      <c r="AV37" s="246" t="s">
        <v>5</v>
      </c>
      <c r="AW37" s="246">
        <v>0</v>
      </c>
      <c r="AX37" s="246" t="s">
        <v>4</v>
      </c>
      <c r="AY37" s="246">
        <v>42.688149763603612</v>
      </c>
      <c r="AZ37" s="246" t="s">
        <v>5</v>
      </c>
      <c r="BA37" s="246">
        <v>31.914147137594128</v>
      </c>
      <c r="BB37" s="246">
        <v>41.774035264184008</v>
      </c>
      <c r="BC37" s="246">
        <v>42.588022931442907</v>
      </c>
      <c r="BD37" s="246" t="s">
        <v>4</v>
      </c>
      <c r="BE37" s="246">
        <v>393.35388349210871</v>
      </c>
      <c r="BF37" s="246" t="s">
        <v>4</v>
      </c>
      <c r="BG37" s="246">
        <v>12.980678155239589</v>
      </c>
      <c r="BH37" s="246">
        <v>8.1386061080657814</v>
      </c>
      <c r="BI37" s="246">
        <v>0</v>
      </c>
      <c r="BJ37" s="246">
        <v>10.957258439283629</v>
      </c>
      <c r="BK37" s="246">
        <v>9.8522803711826565</v>
      </c>
      <c r="BL37" s="246">
        <v>9.2542183826167559</v>
      </c>
      <c r="BM37" s="246">
        <v>9.6057585536681902</v>
      </c>
      <c r="BN37" s="246">
        <v>9.4768231795244411</v>
      </c>
      <c r="BO37" s="246">
        <v>8.6114679532276988</v>
      </c>
    </row>
    <row r="38" spans="1:67" ht="12.75" customHeight="1">
      <c r="A38" s="245" t="s">
        <v>161</v>
      </c>
      <c r="B38" s="246">
        <v>80.720457436522167</v>
      </c>
      <c r="C38" s="246">
        <v>74.320019887932602</v>
      </c>
      <c r="D38" s="246">
        <v>49.343582110565798</v>
      </c>
      <c r="E38" s="246">
        <v>52.426108766382981</v>
      </c>
      <c r="F38" s="246">
        <v>80.059521457206714</v>
      </c>
      <c r="G38" s="246">
        <v>73.771497786406542</v>
      </c>
      <c r="H38" s="246">
        <v>73.301247194780444</v>
      </c>
      <c r="I38" s="246">
        <v>62.462412075639698</v>
      </c>
      <c r="J38" s="246">
        <v>76.713368482584144</v>
      </c>
      <c r="K38" s="246">
        <v>68.55931380418312</v>
      </c>
      <c r="L38" s="246">
        <v>78.19446649869603</v>
      </c>
      <c r="M38" s="246">
        <v>62.175161280749563</v>
      </c>
      <c r="N38" s="246">
        <v>50.593280159373784</v>
      </c>
      <c r="O38" s="246">
        <v>50.800782525845634</v>
      </c>
      <c r="P38" s="246">
        <v>68.373690772249603</v>
      </c>
      <c r="Q38" s="246">
        <v>59.08297799419487</v>
      </c>
      <c r="R38" s="246">
        <v>72.827426686744261</v>
      </c>
      <c r="S38" s="246">
        <v>65.846212276900985</v>
      </c>
      <c r="T38" s="246">
        <v>45.760129480042671</v>
      </c>
      <c r="U38" s="246">
        <v>42.124830490606399</v>
      </c>
      <c r="V38" s="246">
        <v>42.139107675614063</v>
      </c>
      <c r="W38" s="246">
        <v>47.815284382655996</v>
      </c>
      <c r="X38" s="246">
        <v>69.330634480869819</v>
      </c>
      <c r="Y38" s="246">
        <v>61.344598821394349</v>
      </c>
      <c r="Z38" s="246">
        <v>49.625827780838698</v>
      </c>
      <c r="AA38" s="246">
        <v>49.16013850293097</v>
      </c>
      <c r="AB38" s="246">
        <v>75.938909557409218</v>
      </c>
      <c r="AC38" s="246">
        <v>65.668008926495958</v>
      </c>
      <c r="AD38" s="246">
        <v>71.972962480380218</v>
      </c>
      <c r="AE38" s="246">
        <v>63.434387960808785</v>
      </c>
      <c r="AF38" s="246">
        <v>103.98412847347527</v>
      </c>
      <c r="AG38" s="246">
        <v>95.035560725524462</v>
      </c>
      <c r="AH38" s="246">
        <v>74.028596758877967</v>
      </c>
      <c r="AI38" s="246">
        <v>69.347229632206179</v>
      </c>
      <c r="AJ38" s="246">
        <v>490.11381612969006</v>
      </c>
      <c r="AK38" s="246">
        <v>449.62340973422766</v>
      </c>
      <c r="AL38" s="246">
        <v>474.8520356829838</v>
      </c>
      <c r="AM38" s="246">
        <v>444.17800353747288</v>
      </c>
      <c r="AN38" s="246">
        <v>475.39841409365749</v>
      </c>
      <c r="AO38" s="246">
        <v>444.28878519298769</v>
      </c>
      <c r="AP38" s="246">
        <v>842.41992665036764</v>
      </c>
      <c r="AQ38" s="246">
        <v>721.71983552744052</v>
      </c>
      <c r="AR38" s="246">
        <v>17.791790380047527</v>
      </c>
      <c r="AS38" s="246">
        <v>14.988158746938353</v>
      </c>
      <c r="AT38" s="246" t="s">
        <v>5</v>
      </c>
      <c r="AU38" s="246">
        <v>37.120286600976449</v>
      </c>
      <c r="AV38" s="246">
        <v>42.581839043309628</v>
      </c>
      <c r="AW38" s="246">
        <v>36.892290950861494</v>
      </c>
      <c r="AX38" s="246">
        <v>36.152350982683942</v>
      </c>
      <c r="AY38" s="246">
        <v>38.029335128514177</v>
      </c>
      <c r="AZ38" s="246">
        <v>17</v>
      </c>
      <c r="BA38" s="246">
        <v>0</v>
      </c>
      <c r="BB38" s="246">
        <v>34.912819049729116</v>
      </c>
      <c r="BC38" s="246">
        <v>38.027086851770761</v>
      </c>
      <c r="BD38" s="246">
        <v>486.95925802934647</v>
      </c>
      <c r="BE38" s="246">
        <v>453.8944791517302</v>
      </c>
      <c r="BF38" s="246">
        <v>16.069655514968435</v>
      </c>
      <c r="BG38" s="246">
        <v>14.978517812007098</v>
      </c>
      <c r="BH38" s="246">
        <v>6.9357504063572293</v>
      </c>
      <c r="BI38" s="246">
        <v>7.9965990129180504</v>
      </c>
      <c r="BJ38" s="246">
        <v>9.9244357183172038</v>
      </c>
      <c r="BK38" s="246">
        <v>9.6453120512113255</v>
      </c>
      <c r="BL38" s="246">
        <v>9.0475284925981345</v>
      </c>
      <c r="BM38" s="246">
        <v>8.3011717653463375</v>
      </c>
      <c r="BN38" s="246">
        <v>9.0863168341321927</v>
      </c>
      <c r="BO38" s="246">
        <v>9.1962831105873128</v>
      </c>
    </row>
    <row r="39" spans="1:67" ht="12.75" customHeight="1">
      <c r="A39" s="245" t="s">
        <v>162</v>
      </c>
      <c r="B39" s="246">
        <v>90.93976447146737</v>
      </c>
      <c r="C39" s="246">
        <v>85.632922967021997</v>
      </c>
      <c r="D39" s="246">
        <v>51.288053745126334</v>
      </c>
      <c r="E39" s="246">
        <v>53.081872943222876</v>
      </c>
      <c r="F39" s="246">
        <v>90.576537194684931</v>
      </c>
      <c r="G39" s="246">
        <v>85.096390880345012</v>
      </c>
      <c r="H39" s="246">
        <v>70.44854084806552</v>
      </c>
      <c r="I39" s="246">
        <v>63.768467164346859</v>
      </c>
      <c r="J39" s="246">
        <v>88.819365817198758</v>
      </c>
      <c r="K39" s="246">
        <v>84.173116468467967</v>
      </c>
      <c r="L39" s="246">
        <v>92.145025576686322</v>
      </c>
      <c r="M39" s="246">
        <v>75.855612709062129</v>
      </c>
      <c r="N39" s="246">
        <v>58.325154937522001</v>
      </c>
      <c r="O39" s="246">
        <v>53.988901783402952</v>
      </c>
      <c r="P39" s="246">
        <v>84.446143546436986</v>
      </c>
      <c r="Q39" s="246">
        <v>66.062242562055516</v>
      </c>
      <c r="R39" s="246">
        <v>71.299832607669941</v>
      </c>
      <c r="S39" s="246">
        <v>65.199356298570351</v>
      </c>
      <c r="T39" s="246">
        <v>54.385023314464483</v>
      </c>
      <c r="U39" s="246">
        <v>46.91426696600783</v>
      </c>
      <c r="V39" s="246">
        <v>44.022303244550443</v>
      </c>
      <c r="W39" s="246">
        <v>46.155514786036242</v>
      </c>
      <c r="X39" s="246">
        <v>74.958603890284124</v>
      </c>
      <c r="Y39" s="246">
        <v>61.616024044081989</v>
      </c>
      <c r="Z39" s="246">
        <v>55.291093609401294</v>
      </c>
      <c r="AA39" s="246">
        <v>50.781582430473719</v>
      </c>
      <c r="AB39" s="246">
        <v>87.121113784156634</v>
      </c>
      <c r="AC39" s="246">
        <v>81.84026894730836</v>
      </c>
      <c r="AD39" s="246">
        <v>84.256854067145269</v>
      </c>
      <c r="AE39" s="246">
        <v>76.587087858782041</v>
      </c>
      <c r="AF39" s="246">
        <v>104.07758086688766</v>
      </c>
      <c r="AG39" s="246">
        <v>94.676047800457084</v>
      </c>
      <c r="AH39" s="246">
        <v>84.322359326765962</v>
      </c>
      <c r="AI39" s="246">
        <v>76.802602679109498</v>
      </c>
      <c r="AJ39" s="246">
        <v>556.04091687330947</v>
      </c>
      <c r="AK39" s="246">
        <v>479.53249438887775</v>
      </c>
      <c r="AL39" s="246">
        <v>423.56154247895637</v>
      </c>
      <c r="AM39" s="246">
        <v>409.7264800283138</v>
      </c>
      <c r="AN39" s="246">
        <v>436.18999649318715</v>
      </c>
      <c r="AO39" s="246">
        <v>431.33891809231358</v>
      </c>
      <c r="AP39" s="246">
        <v>796.45011833337583</v>
      </c>
      <c r="AQ39" s="246">
        <v>795.29629245951844</v>
      </c>
      <c r="AR39" s="246">
        <v>17.097738310619071</v>
      </c>
      <c r="AS39" s="246">
        <v>13.617495700725652</v>
      </c>
      <c r="AT39" s="246">
        <v>35.387652098143846</v>
      </c>
      <c r="AU39" s="246">
        <v>37.758930938256299</v>
      </c>
      <c r="AV39" s="246">
        <v>52.832692343966194</v>
      </c>
      <c r="AW39" s="246">
        <v>37.145160841698221</v>
      </c>
      <c r="AX39" s="246">
        <v>41.864010464014022</v>
      </c>
      <c r="AY39" s="246">
        <v>41.967231862399089</v>
      </c>
      <c r="AZ39" s="246">
        <v>20.1742384371897</v>
      </c>
      <c r="BA39" s="246">
        <v>25.064350543539938</v>
      </c>
      <c r="BB39" s="246">
        <v>41.580388775101852</v>
      </c>
      <c r="BC39" s="246">
        <v>40.980316080755671</v>
      </c>
      <c r="BD39" s="246">
        <v>488.45924179737597</v>
      </c>
      <c r="BE39" s="246">
        <v>461.43104878601901</v>
      </c>
      <c r="BF39" s="246">
        <v>16.119154979313407</v>
      </c>
      <c r="BG39" s="246">
        <v>15.227224609938629</v>
      </c>
      <c r="BH39" s="246">
        <v>7.9562557968585352</v>
      </c>
      <c r="BI39" s="246">
        <v>9.1028499339910312</v>
      </c>
      <c r="BJ39" s="246">
        <v>10.483761556258916</v>
      </c>
      <c r="BK39" s="246">
        <v>9.9134198591699452</v>
      </c>
      <c r="BL39" s="246">
        <v>9.6204549518069928</v>
      </c>
      <c r="BM39" s="246">
        <v>8.4200479737782956</v>
      </c>
      <c r="BN39" s="246">
        <v>9.5736551993260033</v>
      </c>
      <c r="BO39" s="246">
        <v>9.5342746024660396</v>
      </c>
    </row>
    <row r="40" spans="1:67" ht="12.75" customHeight="1">
      <c r="A40" s="245" t="s">
        <v>163</v>
      </c>
      <c r="B40" s="246">
        <v>82.122353112400674</v>
      </c>
      <c r="C40" s="246">
        <v>76.417027328564799</v>
      </c>
      <c r="D40" s="246">
        <v>49.343582110565805</v>
      </c>
      <c r="E40" s="246">
        <v>51.007499701002565</v>
      </c>
      <c r="F40" s="246">
        <v>81.72895284732779</v>
      </c>
      <c r="G40" s="246">
        <v>76.097721830603703</v>
      </c>
      <c r="H40" s="246">
        <v>71.669907822701518</v>
      </c>
      <c r="I40" s="246">
        <v>63.276538314732989</v>
      </c>
      <c r="J40" s="246">
        <v>77.576844366076116</v>
      </c>
      <c r="K40" s="246">
        <v>70.869786621521541</v>
      </c>
      <c r="L40" s="246">
        <v>77.158094500236686</v>
      </c>
      <c r="M40" s="246">
        <v>63.582121635173003</v>
      </c>
      <c r="N40" s="246">
        <v>50.767775814096062</v>
      </c>
      <c r="O40" s="246">
        <v>51.132614157333443</v>
      </c>
      <c r="P40" s="246">
        <v>73.216623217734863</v>
      </c>
      <c r="Q40" s="246">
        <v>61.324817775817287</v>
      </c>
      <c r="R40" s="246">
        <v>72.364194428177825</v>
      </c>
      <c r="S40" s="246">
        <v>68.03289761066101</v>
      </c>
      <c r="T40" s="246">
        <v>46.509949155488989</v>
      </c>
      <c r="U40" s="246">
        <v>43.938662033435591</v>
      </c>
      <c r="V40" s="246">
        <v>42.139107675614071</v>
      </c>
      <c r="W40" s="246">
        <v>47.091375413013949</v>
      </c>
      <c r="X40" s="246">
        <v>72.563362829608238</v>
      </c>
      <c r="Y40" s="246">
        <v>63.276260939876543</v>
      </c>
      <c r="Z40" s="246">
        <v>50.175877953059278</v>
      </c>
      <c r="AA40" s="246">
        <v>50.570135813102638</v>
      </c>
      <c r="AB40" s="246">
        <v>76.502643500520463</v>
      </c>
      <c r="AC40" s="246">
        <v>68.787743535200946</v>
      </c>
      <c r="AD40" s="246">
        <v>75.288415664016185</v>
      </c>
      <c r="AE40" s="246">
        <v>67.694402516699938</v>
      </c>
      <c r="AF40" s="246">
        <v>103.70185143851215</v>
      </c>
      <c r="AG40" s="246">
        <v>96.073891036520706</v>
      </c>
      <c r="AH40" s="246">
        <v>82.556122586027257</v>
      </c>
      <c r="AI40" s="246">
        <v>77.797855930856386</v>
      </c>
      <c r="AJ40" s="246">
        <v>491.41574226148828</v>
      </c>
      <c r="AK40" s="246">
        <v>447.23345225049411</v>
      </c>
      <c r="AL40" s="246">
        <v>469.29085331908277</v>
      </c>
      <c r="AM40" s="246">
        <v>444.85170167756411</v>
      </c>
      <c r="AN40" s="246">
        <v>480.41507783439914</v>
      </c>
      <c r="AO40" s="246">
        <v>446.27810028948392</v>
      </c>
      <c r="AP40" s="246">
        <v>844.05762177919837</v>
      </c>
      <c r="AQ40" s="246">
        <v>733.43958810149411</v>
      </c>
      <c r="AR40" s="246">
        <v>17.774640565046585</v>
      </c>
      <c r="AS40" s="246">
        <v>15.002820843313287</v>
      </c>
      <c r="AT40" s="246">
        <v>31.062051355591802</v>
      </c>
      <c r="AU40" s="246">
        <v>39.304249179811251</v>
      </c>
      <c r="AV40" s="246">
        <v>42.581839043309628</v>
      </c>
      <c r="AW40" s="246">
        <v>36.162770010184595</v>
      </c>
      <c r="AX40" s="246">
        <v>36.064025157967357</v>
      </c>
      <c r="AY40" s="246">
        <v>38.558607888944557</v>
      </c>
      <c r="AZ40" s="246">
        <v>17</v>
      </c>
      <c r="BA40" s="246">
        <v>24.237498468718798</v>
      </c>
      <c r="BB40" s="246">
        <v>35.592219198806305</v>
      </c>
      <c r="BC40" s="246">
        <v>38.228352244271697</v>
      </c>
      <c r="BD40" s="246">
        <v>492.24279724469773</v>
      </c>
      <c r="BE40" s="246">
        <v>454.23574617620864</v>
      </c>
      <c r="BF40" s="246">
        <v>16.244012309075025</v>
      </c>
      <c r="BG40" s="246">
        <v>14.989779623814886</v>
      </c>
      <c r="BH40" s="246">
        <v>6.8963337547408354</v>
      </c>
      <c r="BI40" s="246">
        <v>7.327174212138658</v>
      </c>
      <c r="BJ40" s="246">
        <v>9.8723434598446733</v>
      </c>
      <c r="BK40" s="246">
        <v>9.4429044207418951</v>
      </c>
      <c r="BL40" s="246">
        <v>8.8804574252379371</v>
      </c>
      <c r="BM40" s="246">
        <v>8.6260567488655528</v>
      </c>
      <c r="BN40" s="246">
        <v>9.0683179762568518</v>
      </c>
      <c r="BO40" s="246">
        <v>9.0750111337765063</v>
      </c>
    </row>
    <row r="41" spans="1:67" ht="12.75" customHeight="1">
      <c r="A41" s="245" t="s">
        <v>164</v>
      </c>
      <c r="B41" s="246">
        <v>80.292751749397624</v>
      </c>
      <c r="C41" s="246">
        <v>74.174598474293248</v>
      </c>
      <c r="D41" s="246">
        <v>49.263560557934717</v>
      </c>
      <c r="E41" s="246">
        <v>51.581682966071909</v>
      </c>
      <c r="F41" s="246">
        <v>79.677036855088929</v>
      </c>
      <c r="G41" s="246">
        <v>73.603288836361571</v>
      </c>
      <c r="H41" s="246">
        <v>71.229414605915608</v>
      </c>
      <c r="I41" s="246">
        <v>61.181630813582686</v>
      </c>
      <c r="J41" s="246">
        <v>76.149271715853246</v>
      </c>
      <c r="K41" s="246">
        <v>68.313195511741355</v>
      </c>
      <c r="L41" s="246">
        <v>77.2800318443023</v>
      </c>
      <c r="M41" s="246">
        <v>62.318567425487878</v>
      </c>
      <c r="N41" s="246">
        <v>50.819595353902315</v>
      </c>
      <c r="O41" s="246">
        <v>50.13239325149501</v>
      </c>
      <c r="P41" s="246">
        <v>66.694525162421087</v>
      </c>
      <c r="Q41" s="246">
        <v>57.44591539016379</v>
      </c>
      <c r="R41" s="246">
        <v>71.358241450201177</v>
      </c>
      <c r="S41" s="246">
        <v>66.719242281170693</v>
      </c>
      <c r="T41" s="246">
        <v>45.623583882024363</v>
      </c>
      <c r="U41" s="246">
        <v>42.42318049827707</v>
      </c>
      <c r="V41" s="246">
        <v>42.139107675614071</v>
      </c>
      <c r="W41" s="246">
        <v>41.305071358637186</v>
      </c>
      <c r="X41" s="246">
        <v>69.180246349477358</v>
      </c>
      <c r="Y41" s="246">
        <v>61.420223137436828</v>
      </c>
      <c r="Z41" s="246">
        <v>50.46648603451424</v>
      </c>
      <c r="AA41" s="246">
        <v>49.632130575661954</v>
      </c>
      <c r="AB41" s="246">
        <v>74.697348707111075</v>
      </c>
      <c r="AC41" s="246">
        <v>66.846271098978889</v>
      </c>
      <c r="AD41" s="246">
        <v>72.125187312341254</v>
      </c>
      <c r="AE41" s="246">
        <v>64.646525367424672</v>
      </c>
      <c r="AF41" s="246">
        <v>102.24256894181565</v>
      </c>
      <c r="AG41" s="246">
        <v>95.645806361118602</v>
      </c>
      <c r="AH41" s="246">
        <v>81.226439528994277</v>
      </c>
      <c r="AI41" s="246">
        <v>76.862442460233822</v>
      </c>
      <c r="AJ41" s="246">
        <v>485.90536915567355</v>
      </c>
      <c r="AK41" s="246">
        <v>442.10778741489872</v>
      </c>
      <c r="AL41" s="246">
        <v>470.08924159001947</v>
      </c>
      <c r="AM41" s="246">
        <v>439.85635133670155</v>
      </c>
      <c r="AN41" s="246">
        <v>485.24255008122088</v>
      </c>
      <c r="AO41" s="246">
        <v>442.0296467022319</v>
      </c>
      <c r="AP41" s="246">
        <v>843.25398491801832</v>
      </c>
      <c r="AQ41" s="246">
        <v>764.45881492582407</v>
      </c>
      <c r="AR41" s="246">
        <v>17.79179038004753</v>
      </c>
      <c r="AS41" s="246">
        <v>15.002998136801144</v>
      </c>
      <c r="AT41" s="246">
        <v>30.799354872476396</v>
      </c>
      <c r="AU41" s="246">
        <v>40.182018138264318</v>
      </c>
      <c r="AV41" s="246">
        <v>42.581839043309628</v>
      </c>
      <c r="AW41" s="246">
        <v>30.655181509349806</v>
      </c>
      <c r="AX41" s="246">
        <v>35.841684067492153</v>
      </c>
      <c r="AY41" s="246">
        <v>37.925619762729433</v>
      </c>
      <c r="AZ41" s="246">
        <v>17.058252427184463</v>
      </c>
      <c r="BA41" s="246">
        <v>24.716282743712441</v>
      </c>
      <c r="BB41" s="246">
        <v>35.281488116540594</v>
      </c>
      <c r="BC41" s="246">
        <v>37.865255825112797</v>
      </c>
      <c r="BD41" s="246">
        <v>491.09780424295508</v>
      </c>
      <c r="BE41" s="246">
        <v>456.30411013660859</v>
      </c>
      <c r="BF41" s="246">
        <v>16.206227540017519</v>
      </c>
      <c r="BG41" s="246">
        <v>15.058035634508085</v>
      </c>
      <c r="BH41" s="246">
        <v>6.8963337547408283</v>
      </c>
      <c r="BI41" s="246">
        <v>8.3343266799906708</v>
      </c>
      <c r="BJ41" s="246">
        <v>9.8739435108197924</v>
      </c>
      <c r="BK41" s="246">
        <v>9.5104554766970502</v>
      </c>
      <c r="BL41" s="246">
        <v>8.9650244374163854</v>
      </c>
      <c r="BM41" s="246">
        <v>8.6364769194291373</v>
      </c>
      <c r="BN41" s="246">
        <v>9.1092595069930535</v>
      </c>
      <c r="BO41" s="246">
        <v>8.8834398917365327</v>
      </c>
    </row>
    <row r="42" spans="1:67" ht="12.75" customHeight="1">
      <c r="A42" s="245" t="s">
        <v>165</v>
      </c>
      <c r="B42" s="246">
        <v>90.367713321289727</v>
      </c>
      <c r="C42" s="246">
        <v>87.516361184944913</v>
      </c>
      <c r="D42" s="246">
        <v>54.891917090583981</v>
      </c>
      <c r="E42" s="246">
        <v>52.843214352481638</v>
      </c>
      <c r="F42" s="246">
        <v>90.234614459976683</v>
      </c>
      <c r="G42" s="246">
        <v>87.180490459178472</v>
      </c>
      <c r="H42" s="246">
        <v>76.127023077450417</v>
      </c>
      <c r="I42" s="246">
        <v>65.659911849255749</v>
      </c>
      <c r="J42" s="246">
        <v>89.168868793667258</v>
      </c>
      <c r="K42" s="246">
        <v>86.047849843097637</v>
      </c>
      <c r="L42" s="246">
        <v>89.402943073678273</v>
      </c>
      <c r="M42" s="246">
        <v>77.725953854890847</v>
      </c>
      <c r="N42" s="246">
        <v>73.774615919734188</v>
      </c>
      <c r="O42" s="246">
        <v>59.043192532486479</v>
      </c>
      <c r="P42" s="246">
        <v>87.287044911889609</v>
      </c>
      <c r="Q42" s="246">
        <v>71.806957386368524</v>
      </c>
      <c r="R42" s="246">
        <v>72.555695902875584</v>
      </c>
      <c r="S42" s="246">
        <v>70.974894720618977</v>
      </c>
      <c r="T42" s="246">
        <v>64.508395183036782</v>
      </c>
      <c r="U42" s="246">
        <v>49.611902546357264</v>
      </c>
      <c r="V42" s="246">
        <v>47.90426876080749</v>
      </c>
      <c r="W42" s="246">
        <v>41.942417324771647</v>
      </c>
      <c r="X42" s="246">
        <v>81.492430878531138</v>
      </c>
      <c r="Y42" s="246">
        <v>69.916594563264681</v>
      </c>
      <c r="Z42" s="246">
        <v>69.048652723782283</v>
      </c>
      <c r="AA42" s="246">
        <v>56.113539130223359</v>
      </c>
      <c r="AB42" s="246">
        <v>87.863541206530982</v>
      </c>
      <c r="AC42" s="246">
        <v>84.282539706804528</v>
      </c>
      <c r="AD42" s="246">
        <v>87.134712729592977</v>
      </c>
      <c r="AE42" s="246">
        <v>82.00878954974263</v>
      </c>
      <c r="AF42" s="246">
        <v>109.20231359485138</v>
      </c>
      <c r="AG42" s="246">
        <v>101.20591723572302</v>
      </c>
      <c r="AH42" s="246">
        <v>87.231531454002237</v>
      </c>
      <c r="AI42" s="246">
        <v>82.599673425781262</v>
      </c>
      <c r="AJ42" s="246">
        <v>568.75793388668524</v>
      </c>
      <c r="AK42" s="246">
        <v>498.16497164671904</v>
      </c>
      <c r="AL42" s="246">
        <v>457.63637727922401</v>
      </c>
      <c r="AM42" s="246">
        <v>444.54753483485638</v>
      </c>
      <c r="AN42" s="246">
        <v>527.2028757951233</v>
      </c>
      <c r="AO42" s="246">
        <v>475.97084242477479</v>
      </c>
      <c r="AP42" s="246" t="s">
        <v>5</v>
      </c>
      <c r="AQ42" s="246">
        <v>0</v>
      </c>
      <c r="AR42" s="246" t="s">
        <v>5</v>
      </c>
      <c r="AS42" s="246" t="s">
        <v>5</v>
      </c>
      <c r="AT42" s="246">
        <v>40.892954805947859</v>
      </c>
      <c r="AU42" s="246">
        <v>43.732502908043578</v>
      </c>
      <c r="AV42" s="246">
        <v>49.845304215938782</v>
      </c>
      <c r="AW42" s="246">
        <v>38.952677142624296</v>
      </c>
      <c r="AX42" s="246">
        <v>41.053024800860037</v>
      </c>
      <c r="AY42" s="246">
        <v>42.031432538048207</v>
      </c>
      <c r="AZ42" s="246" t="s">
        <v>5</v>
      </c>
      <c r="BA42" s="246">
        <v>28.688400151313196</v>
      </c>
      <c r="BB42" s="246">
        <v>41.053024800860037</v>
      </c>
      <c r="BC42" s="246">
        <v>41.760691517339303</v>
      </c>
      <c r="BD42" s="246">
        <v>492.47872843077511</v>
      </c>
      <c r="BE42" s="246">
        <v>457.79658598448106</v>
      </c>
      <c r="BF42" s="246">
        <v>16.251798038215579</v>
      </c>
      <c r="BG42" s="246">
        <v>15.107287337487877</v>
      </c>
      <c r="BH42" s="246">
        <v>8.4925606891151144</v>
      </c>
      <c r="BI42" s="246">
        <v>9.7742528468938747</v>
      </c>
      <c r="BJ42" s="246">
        <v>11.043457343782421</v>
      </c>
      <c r="BK42" s="246">
        <v>9.9275254369944719</v>
      </c>
      <c r="BL42" s="246">
        <v>10.603252468237299</v>
      </c>
      <c r="BM42" s="246">
        <v>8.0772619042249492</v>
      </c>
      <c r="BN42" s="246">
        <v>9.6478060320398384</v>
      </c>
      <c r="BO42" s="246">
        <v>9.6451409599615765</v>
      </c>
    </row>
    <row r="43" spans="1:67" ht="12.75" customHeight="1">
      <c r="A43" s="245" t="s">
        <v>166</v>
      </c>
      <c r="B43" s="246">
        <v>79.654384346738382</v>
      </c>
      <c r="C43" s="246">
        <v>75.025456229899874</v>
      </c>
      <c r="D43" s="246">
        <v>49.986102214266573</v>
      </c>
      <c r="E43" s="246">
        <v>51.173783202357924</v>
      </c>
      <c r="F43" s="246">
        <v>78.621948586282386</v>
      </c>
      <c r="G43" s="246">
        <v>73.539870148647907</v>
      </c>
      <c r="H43" s="246">
        <v>69.514052044706801</v>
      </c>
      <c r="I43" s="246">
        <v>60.554817501533137</v>
      </c>
      <c r="J43" s="246">
        <v>74.797151424068289</v>
      </c>
      <c r="K43" s="246">
        <v>68.829630145632336</v>
      </c>
      <c r="L43" s="246">
        <v>75.83466665831611</v>
      </c>
      <c r="M43" s="246">
        <v>63.221937079189395</v>
      </c>
      <c r="N43" s="246">
        <v>50.94177585200714</v>
      </c>
      <c r="O43" s="246">
        <v>49.401242928516474</v>
      </c>
      <c r="P43" s="246">
        <v>63.694257550919168</v>
      </c>
      <c r="Q43" s="246">
        <v>56.365897881766379</v>
      </c>
      <c r="R43" s="246">
        <v>71.599959089298707</v>
      </c>
      <c r="S43" s="246">
        <v>66.701547639183914</v>
      </c>
      <c r="T43" s="246">
        <v>46.231321510139978</v>
      </c>
      <c r="U43" s="246">
        <v>41.256116494295156</v>
      </c>
      <c r="V43" s="246">
        <v>42.139107675614071</v>
      </c>
      <c r="W43" s="246">
        <v>44.667616903866289</v>
      </c>
      <c r="X43" s="246">
        <v>66.210909137972408</v>
      </c>
      <c r="Y43" s="246">
        <v>58.4930478750764</v>
      </c>
      <c r="Z43" s="246">
        <v>50.685003094444632</v>
      </c>
      <c r="AA43" s="246">
        <v>49.026818269198202</v>
      </c>
      <c r="AB43" s="246">
        <v>74.359818983033406</v>
      </c>
      <c r="AC43" s="246">
        <v>66.963129051461593</v>
      </c>
      <c r="AD43" s="246">
        <v>69.127609193743297</v>
      </c>
      <c r="AE43" s="246">
        <v>62.259976250532162</v>
      </c>
      <c r="AF43" s="246">
        <v>103.81676033948219</v>
      </c>
      <c r="AG43" s="246">
        <v>95.670836107497649</v>
      </c>
      <c r="AH43" s="246">
        <v>75.936073404576078</v>
      </c>
      <c r="AI43" s="246">
        <v>74.852490475410747</v>
      </c>
      <c r="AJ43" s="246">
        <v>486.30795568178888</v>
      </c>
      <c r="AK43" s="246">
        <v>440.44066216898523</v>
      </c>
      <c r="AL43" s="246">
        <v>474.85203568298351</v>
      </c>
      <c r="AM43" s="246">
        <v>439.91973309289494</v>
      </c>
      <c r="AN43" s="246">
        <v>485.69459561687233</v>
      </c>
      <c r="AO43" s="246">
        <v>440.43238508326272</v>
      </c>
      <c r="AP43" s="246">
        <v>835.63059766061178</v>
      </c>
      <c r="AQ43" s="246">
        <v>747.89698641798884</v>
      </c>
      <c r="AR43" s="246">
        <v>17.736264236797826</v>
      </c>
      <c r="AS43" s="246">
        <v>14.820965084461902</v>
      </c>
      <c r="AT43" s="246">
        <v>30.953633276103563</v>
      </c>
      <c r="AU43" s="246">
        <v>40.811676164374781</v>
      </c>
      <c r="AV43" s="246">
        <v>42.564726130271097</v>
      </c>
      <c r="AW43" s="246">
        <v>0</v>
      </c>
      <c r="AX43" s="246">
        <v>35.89988649094186</v>
      </c>
      <c r="AY43" s="246">
        <v>38.834239180241816</v>
      </c>
      <c r="AZ43" s="246">
        <v>16.94736842105263</v>
      </c>
      <c r="BA43" s="246">
        <v>22.023422732167131</v>
      </c>
      <c r="BB43" s="246">
        <v>35.325771818723275</v>
      </c>
      <c r="BC43" s="246">
        <v>38.456469049007858</v>
      </c>
      <c r="BD43" s="246">
        <v>495.39682309993282</v>
      </c>
      <c r="BE43" s="246">
        <v>458.98730867475609</v>
      </c>
      <c r="BF43" s="246">
        <v>16.348095162297785</v>
      </c>
      <c r="BG43" s="246">
        <v>15.146581186266951</v>
      </c>
      <c r="BH43" s="246">
        <v>6.8963337547408301</v>
      </c>
      <c r="BI43" s="246">
        <v>8.6757968209504721</v>
      </c>
      <c r="BJ43" s="246">
        <v>9.9662579415944457</v>
      </c>
      <c r="BK43" s="246">
        <v>9.6498759937530831</v>
      </c>
      <c r="BL43" s="246">
        <v>9.2013032393370295</v>
      </c>
      <c r="BM43" s="246">
        <v>8.1827352251368506</v>
      </c>
      <c r="BN43" s="246">
        <v>9.0204869549643441</v>
      </c>
      <c r="BO43" s="246">
        <v>8.8324912674656844</v>
      </c>
    </row>
    <row r="44" spans="1:67" ht="12.75" customHeight="1">
      <c r="A44" s="245" t="s">
        <v>167</v>
      </c>
      <c r="B44" s="246">
        <v>90.007038836724121</v>
      </c>
      <c r="C44" s="246">
        <v>89.709453813970242</v>
      </c>
      <c r="D44" s="246">
        <v>49.343582110565798</v>
      </c>
      <c r="E44" s="246">
        <v>54.521155336197808</v>
      </c>
      <c r="F44" s="246">
        <v>89.879297483389053</v>
      </c>
      <c r="G44" s="246">
        <v>89.553983809175875</v>
      </c>
      <c r="H44" s="246">
        <v>73.806535356465133</v>
      </c>
      <c r="I44" s="246">
        <v>63.094476086964619</v>
      </c>
      <c r="J44" s="246">
        <v>88.286727129715246</v>
      </c>
      <c r="K44" s="246">
        <v>87.414799740218626</v>
      </c>
      <c r="L44" s="246">
        <v>92.640889601860593</v>
      </c>
      <c r="M44" s="246">
        <v>77.373418740092347</v>
      </c>
      <c r="N44" s="246">
        <v>53.27788467993507</v>
      </c>
      <c r="O44" s="246">
        <v>53.360208025786498</v>
      </c>
      <c r="P44" s="246">
        <v>81.476849671805894</v>
      </c>
      <c r="Q44" s="246">
        <v>67.762252689767081</v>
      </c>
      <c r="R44" s="246">
        <v>72.667320064163533</v>
      </c>
      <c r="S44" s="246">
        <v>66.404097964707006</v>
      </c>
      <c r="T44" s="246">
        <v>54.109216872329213</v>
      </c>
      <c r="U44" s="246">
        <v>46.698801924045604</v>
      </c>
      <c r="V44" s="246">
        <v>42.139107675614071</v>
      </c>
      <c r="W44" s="246">
        <v>46.917265719670304</v>
      </c>
      <c r="X44" s="246">
        <v>74.792819185422289</v>
      </c>
      <c r="Y44" s="246">
        <v>64.098886387218528</v>
      </c>
      <c r="Z44" s="246">
        <v>52.801660407907761</v>
      </c>
      <c r="AA44" s="246">
        <v>50.626001237589612</v>
      </c>
      <c r="AB44" s="246">
        <v>86.730336085910579</v>
      </c>
      <c r="AC44" s="246">
        <v>83.115201320625133</v>
      </c>
      <c r="AD44" s="246">
        <v>83.654353112796386</v>
      </c>
      <c r="AE44" s="246">
        <v>78.576040073920581</v>
      </c>
      <c r="AF44" s="246">
        <v>104.73588266378198</v>
      </c>
      <c r="AG44" s="246">
        <v>96.690815991352267</v>
      </c>
      <c r="AH44" s="246">
        <v>83.840018263147812</v>
      </c>
      <c r="AI44" s="246">
        <v>79.375809052330155</v>
      </c>
      <c r="AJ44" s="246">
        <v>517.19515013542048</v>
      </c>
      <c r="AK44" s="246">
        <v>473.86682312353463</v>
      </c>
      <c r="AL44" s="246">
        <v>439.19832859003128</v>
      </c>
      <c r="AM44" s="246">
        <v>434.4673063280249</v>
      </c>
      <c r="AN44" s="246">
        <v>481.08663499854526</v>
      </c>
      <c r="AO44" s="246">
        <v>448.66337825100652</v>
      </c>
      <c r="AP44" s="246">
        <v>731.46609207767324</v>
      </c>
      <c r="AQ44" s="246">
        <v>775.82879340810689</v>
      </c>
      <c r="AR44" s="246">
        <v>15.696861414815167</v>
      </c>
      <c r="AS44" s="246">
        <v>11.481721876979668</v>
      </c>
      <c r="AT44" s="246" t="s">
        <v>5</v>
      </c>
      <c r="AU44" s="246">
        <v>26.974749788900294</v>
      </c>
      <c r="AV44" s="246">
        <v>54.39369756165258</v>
      </c>
      <c r="AW44" s="246">
        <v>37.904884057831822</v>
      </c>
      <c r="AX44" s="246">
        <v>42.391926761918633</v>
      </c>
      <c r="AY44" s="246">
        <v>43.229864934864707</v>
      </c>
      <c r="AZ44" s="246" t="s">
        <v>5</v>
      </c>
      <c r="BA44" s="246">
        <v>27.892577484455817</v>
      </c>
      <c r="BB44" s="246">
        <v>42.39192676191864</v>
      </c>
      <c r="BC44" s="246">
        <v>42.721940615554558</v>
      </c>
      <c r="BD44" s="246">
        <v>489.40495252115846</v>
      </c>
      <c r="BE44" s="246">
        <v>458.23371734110998</v>
      </c>
      <c r="BF44" s="246">
        <v>16.15036343319823</v>
      </c>
      <c r="BG44" s="246">
        <v>15.121712672256631</v>
      </c>
      <c r="BH44" s="246">
        <v>7.9520673675828206</v>
      </c>
      <c r="BI44" s="246">
        <v>8.694457676347545</v>
      </c>
      <c r="BJ44" s="246">
        <v>10.221257856750549</v>
      </c>
      <c r="BK44" s="246">
        <v>10.171395675818168</v>
      </c>
      <c r="BL44" s="246">
        <v>9.846264381045998</v>
      </c>
      <c r="BM44" s="246">
        <v>8.4363787176435903</v>
      </c>
      <c r="BN44" s="246">
        <v>9.5398106980886652</v>
      </c>
      <c r="BO44" s="246">
        <v>9.6302625700105722</v>
      </c>
    </row>
    <row r="45" spans="1:67" ht="12.75" customHeight="1">
      <c r="A45" s="245" t="s">
        <v>168</v>
      </c>
      <c r="B45" s="246">
        <v>80.301068061773947</v>
      </c>
      <c r="C45" s="246">
        <v>76.451578609909234</v>
      </c>
      <c r="D45" s="246">
        <v>49.556859960297906</v>
      </c>
      <c r="E45" s="246">
        <v>51.665067208458076</v>
      </c>
      <c r="F45" s="246">
        <v>79.575123067183796</v>
      </c>
      <c r="G45" s="246">
        <v>76.041741211349503</v>
      </c>
      <c r="H45" s="246">
        <v>74.910401849391377</v>
      </c>
      <c r="I45" s="246">
        <v>64.17464625541632</v>
      </c>
      <c r="J45" s="246">
        <v>77.32484531748095</v>
      </c>
      <c r="K45" s="246">
        <v>70.598017484963833</v>
      </c>
      <c r="L45" s="246">
        <v>77.425108436481551</v>
      </c>
      <c r="M45" s="246">
        <v>62.840295476552349</v>
      </c>
      <c r="N45" s="246">
        <v>51.054124430282421</v>
      </c>
      <c r="O45" s="246">
        <v>50.619274774199532</v>
      </c>
      <c r="P45" s="246">
        <v>73.758311765994577</v>
      </c>
      <c r="Q45" s="246">
        <v>61.124821010598005</v>
      </c>
      <c r="R45" s="246">
        <v>70.218160535559264</v>
      </c>
      <c r="S45" s="246">
        <v>65.964907589536736</v>
      </c>
      <c r="T45" s="246">
        <v>46.841353978593347</v>
      </c>
      <c r="U45" s="246">
        <v>43.360030668384638</v>
      </c>
      <c r="V45" s="246">
        <v>42.139107675614063</v>
      </c>
      <c r="W45" s="246">
        <v>47.511837041551495</v>
      </c>
      <c r="X45" s="246">
        <v>71.772774853960769</v>
      </c>
      <c r="Y45" s="246">
        <v>62.152925069318236</v>
      </c>
      <c r="Z45" s="246">
        <v>49.962755799800554</v>
      </c>
      <c r="AA45" s="246">
        <v>49.5092052263618</v>
      </c>
      <c r="AB45" s="246">
        <v>76.302540235379837</v>
      </c>
      <c r="AC45" s="246">
        <v>67.511927150688294</v>
      </c>
      <c r="AD45" s="246">
        <v>74.759049262890116</v>
      </c>
      <c r="AE45" s="246">
        <v>66.360356521182169</v>
      </c>
      <c r="AF45" s="246">
        <v>100.88860526575468</v>
      </c>
      <c r="AG45" s="246">
        <v>92.877569023706499</v>
      </c>
      <c r="AH45" s="246">
        <v>77.710212289529579</v>
      </c>
      <c r="AI45" s="246">
        <v>70.745560274800894</v>
      </c>
      <c r="AJ45" s="246">
        <v>489.61053515530972</v>
      </c>
      <c r="AK45" s="246">
        <v>450.83380591008853</v>
      </c>
      <c r="AL45" s="246">
        <v>471.53613671471538</v>
      </c>
      <c r="AM45" s="246">
        <v>444.38858108505843</v>
      </c>
      <c r="AN45" s="246">
        <v>481.28629193224992</v>
      </c>
      <c r="AO45" s="246">
        <v>448.93313060350692</v>
      </c>
      <c r="AP45" s="246">
        <v>830.64141113932101</v>
      </c>
      <c r="AQ45" s="246">
        <v>730.41812793450902</v>
      </c>
      <c r="AR45" s="246">
        <v>17.70208565323194</v>
      </c>
      <c r="AS45" s="246">
        <v>14.704085407109707</v>
      </c>
      <c r="AT45" s="246">
        <v>32.131489245999362</v>
      </c>
      <c r="AU45" s="246">
        <v>37.346424102085372</v>
      </c>
      <c r="AV45" s="246">
        <v>42.581839043309621</v>
      </c>
      <c r="AW45" s="246">
        <v>39.425941587781949</v>
      </c>
      <c r="AX45" s="246">
        <v>36.710105683132205</v>
      </c>
      <c r="AY45" s="246">
        <v>38.134362179840586</v>
      </c>
      <c r="AZ45" s="246">
        <v>17</v>
      </c>
      <c r="BA45" s="246">
        <v>23.170892184273129</v>
      </c>
      <c r="BB45" s="246">
        <v>35.955883624545152</v>
      </c>
      <c r="BC45" s="246">
        <v>37.925425029828943</v>
      </c>
      <c r="BD45" s="246">
        <v>493.78318652700182</v>
      </c>
      <c r="BE45" s="246">
        <v>457.88119455073985</v>
      </c>
      <c r="BF45" s="246">
        <v>16.294845155391059</v>
      </c>
      <c r="BG45" s="246">
        <v>15.110079420174415</v>
      </c>
      <c r="BH45" s="246">
        <v>7.0421215952189407</v>
      </c>
      <c r="BI45" s="246">
        <v>8.0912404392809982</v>
      </c>
      <c r="BJ45" s="246">
        <v>10.021921091305401</v>
      </c>
      <c r="BK45" s="246">
        <v>9.2154168024074714</v>
      </c>
      <c r="BL45" s="246">
        <v>9.2755758576219574</v>
      </c>
      <c r="BM45" s="246">
        <v>8.2003256149195582</v>
      </c>
      <c r="BN45" s="246">
        <v>9.4575566126522954</v>
      </c>
      <c r="BO45" s="246">
        <v>9.3169252033592755</v>
      </c>
    </row>
    <row r="46" spans="1:67" ht="12.75" customHeight="1">
      <c r="A46" s="245" t="s">
        <v>169</v>
      </c>
      <c r="B46" s="246">
        <v>87.10899049362493</v>
      </c>
      <c r="C46" s="246">
        <v>82.489301911888006</v>
      </c>
      <c r="D46" s="246">
        <v>52.126820658817934</v>
      </c>
      <c r="E46" s="246">
        <v>54.188398854417223</v>
      </c>
      <c r="F46" s="246">
        <v>86.779234482399829</v>
      </c>
      <c r="G46" s="246">
        <v>82.151213620703018</v>
      </c>
      <c r="H46" s="246">
        <v>74.003114679681744</v>
      </c>
      <c r="I46" s="246">
        <v>64.358433384609398</v>
      </c>
      <c r="J46" s="246">
        <v>84.353936181476641</v>
      </c>
      <c r="K46" s="246">
        <v>78.773855001884414</v>
      </c>
      <c r="L46" s="246">
        <v>82.608119027160654</v>
      </c>
      <c r="M46" s="246">
        <v>69.417665584706981</v>
      </c>
      <c r="N46" s="246">
        <v>52.343287954302035</v>
      </c>
      <c r="O46" s="246">
        <v>52.946016513321631</v>
      </c>
      <c r="P46" s="246">
        <v>80.595143703705574</v>
      </c>
      <c r="Q46" s="246">
        <v>68.012264303792847</v>
      </c>
      <c r="R46" s="246">
        <v>73.66132328312311</v>
      </c>
      <c r="S46" s="246">
        <v>67.82005838692514</v>
      </c>
      <c r="T46" s="246">
        <v>51.776189549779055</v>
      </c>
      <c r="U46" s="246">
        <v>49.793941368990744</v>
      </c>
      <c r="V46" s="246">
        <v>46.124716577392874</v>
      </c>
      <c r="W46" s="246">
        <v>43.806816003978803</v>
      </c>
      <c r="X46" s="246">
        <v>77.339020362290995</v>
      </c>
      <c r="Y46" s="246">
        <v>67.408909821051211</v>
      </c>
      <c r="Z46" s="246">
        <v>52.041794535302898</v>
      </c>
      <c r="AA46" s="246">
        <v>51.922924183797932</v>
      </c>
      <c r="AB46" s="246">
        <v>81.468825671095416</v>
      </c>
      <c r="AC46" s="246">
        <v>73.648033922578861</v>
      </c>
      <c r="AD46" s="246">
        <v>80.405249642360531</v>
      </c>
      <c r="AE46" s="246">
        <v>72.541970488580262</v>
      </c>
      <c r="AF46" s="246">
        <v>103.80946573444128</v>
      </c>
      <c r="AG46" s="246">
        <v>97.464562916484113</v>
      </c>
      <c r="AH46" s="246">
        <v>84.730744230861589</v>
      </c>
      <c r="AI46" s="246">
        <v>78.154089204699673</v>
      </c>
      <c r="AJ46" s="246">
        <v>477.94832088632467</v>
      </c>
      <c r="AK46" s="246">
        <v>450.80475817699005</v>
      </c>
      <c r="AL46" s="246">
        <v>463.31695795886003</v>
      </c>
      <c r="AM46" s="246">
        <v>443.37977704913976</v>
      </c>
      <c r="AN46" s="246">
        <v>470.30835844614768</v>
      </c>
      <c r="AO46" s="246">
        <v>447.05410493941645</v>
      </c>
      <c r="AP46" s="246">
        <v>806.15425838590693</v>
      </c>
      <c r="AQ46" s="246">
        <v>757.14672604852115</v>
      </c>
      <c r="AR46" s="246">
        <v>17.169175202354328</v>
      </c>
      <c r="AS46" s="246">
        <v>13.841003702351657</v>
      </c>
      <c r="AT46" s="246">
        <v>41.918061715778549</v>
      </c>
      <c r="AU46" s="246">
        <v>40.094207198788155</v>
      </c>
      <c r="AV46" s="246">
        <v>48.425646583171677</v>
      </c>
      <c r="AW46" s="246">
        <v>38.984460753524822</v>
      </c>
      <c r="AX46" s="246">
        <v>40.510953610499143</v>
      </c>
      <c r="AY46" s="246">
        <v>41.697938580163182</v>
      </c>
      <c r="AZ46" s="246">
        <v>20.803598200899557</v>
      </c>
      <c r="BA46" s="246">
        <v>23.089032471718234</v>
      </c>
      <c r="BB46" s="246">
        <v>40.50224845775351</v>
      </c>
      <c r="BC46" s="246">
        <v>41.65541100538335</v>
      </c>
      <c r="BD46" s="246">
        <v>494.85251875047697</v>
      </c>
      <c r="BE46" s="246">
        <v>463.5069202296844</v>
      </c>
      <c r="BF46" s="246">
        <v>16.33013311876574</v>
      </c>
      <c r="BG46" s="246">
        <v>15.295728367579585</v>
      </c>
      <c r="BH46" s="246">
        <v>7.775638202306614</v>
      </c>
      <c r="BI46" s="246">
        <v>9.4358609124284083</v>
      </c>
      <c r="BJ46" s="246">
        <v>10.264410124461326</v>
      </c>
      <c r="BK46" s="246">
        <v>9.7672833119149285</v>
      </c>
      <c r="BL46" s="246">
        <v>9.2457185351172164</v>
      </c>
      <c r="BM46" s="246">
        <v>8.2702052086345468</v>
      </c>
      <c r="BN46" s="246">
        <v>9.2536362798909106</v>
      </c>
      <c r="BO46" s="246">
        <v>8.9912547666642144</v>
      </c>
    </row>
    <row r="47" spans="1:67" ht="12.75" customHeight="1">
      <c r="A47" s="245" t="s">
        <v>170</v>
      </c>
      <c r="B47" s="246">
        <v>85.017622415690667</v>
      </c>
      <c r="C47" s="246">
        <v>79.55095806533798</v>
      </c>
      <c r="D47" s="246">
        <v>51.250191712602017</v>
      </c>
      <c r="E47" s="246">
        <v>51.41203124672505</v>
      </c>
      <c r="F47" s="246">
        <v>84.832326534003514</v>
      </c>
      <c r="G47" s="246">
        <v>79.37912311972255</v>
      </c>
      <c r="H47" s="246">
        <v>71.561776853718669</v>
      </c>
      <c r="I47" s="246">
        <v>63.404377082973653</v>
      </c>
      <c r="J47" s="246">
        <v>80.806970999403731</v>
      </c>
      <c r="K47" s="246">
        <v>74.171754998392259</v>
      </c>
      <c r="L47" s="246">
        <v>77.726627725159403</v>
      </c>
      <c r="M47" s="246">
        <v>66.251811429193268</v>
      </c>
      <c r="N47" s="246">
        <v>53.642865060840315</v>
      </c>
      <c r="O47" s="246">
        <v>54.288488002241422</v>
      </c>
      <c r="P47" s="246">
        <v>76.421578498439331</v>
      </c>
      <c r="Q47" s="246">
        <v>65.545631650928883</v>
      </c>
      <c r="R47" s="246">
        <v>72.103477939498319</v>
      </c>
      <c r="S47" s="246">
        <v>67.940640453589793</v>
      </c>
      <c r="T47" s="246">
        <v>46.671517681552686</v>
      </c>
      <c r="U47" s="246">
        <v>44.026909345666226</v>
      </c>
      <c r="V47" s="246">
        <v>46.697707718662279</v>
      </c>
      <c r="W47" s="246">
        <v>38.770339110200361</v>
      </c>
      <c r="X47" s="246">
        <v>74.392576648199281</v>
      </c>
      <c r="Y47" s="246">
        <v>66.016921963973715</v>
      </c>
      <c r="Z47" s="246">
        <v>52.100303818836146</v>
      </c>
      <c r="AA47" s="246">
        <v>51.377633815979038</v>
      </c>
      <c r="AB47" s="246">
        <v>78.618859147788783</v>
      </c>
      <c r="AC47" s="246">
        <v>71.62842314737523</v>
      </c>
      <c r="AD47" s="246">
        <v>78.123176821729672</v>
      </c>
      <c r="AE47" s="246">
        <v>71.184101188741067</v>
      </c>
      <c r="AF47" s="246">
        <v>97.971177440992321</v>
      </c>
      <c r="AG47" s="246">
        <v>96.682672711292213</v>
      </c>
      <c r="AH47" s="246">
        <v>83.775217528927598</v>
      </c>
      <c r="AI47" s="246">
        <v>80.480119739831508</v>
      </c>
      <c r="AJ47" s="246">
        <v>481.12753309710882</v>
      </c>
      <c r="AK47" s="246">
        <v>450.57451682706272</v>
      </c>
      <c r="AL47" s="246">
        <v>451.07182752689516</v>
      </c>
      <c r="AM47" s="246">
        <v>444.45459447228166</v>
      </c>
      <c r="AN47" s="246">
        <v>467.26606845801535</v>
      </c>
      <c r="AO47" s="246">
        <v>447.15230458637478</v>
      </c>
      <c r="AP47" s="246">
        <v>755.79452054794524</v>
      </c>
      <c r="AQ47" s="246">
        <v>725.30164658627825</v>
      </c>
      <c r="AR47" s="246">
        <v>17.330913165266107</v>
      </c>
      <c r="AS47" s="246">
        <v>13.09860920640037</v>
      </c>
      <c r="AT47" s="246" t="s">
        <v>5</v>
      </c>
      <c r="AU47" s="246">
        <v>0</v>
      </c>
      <c r="AV47" s="246">
        <v>42</v>
      </c>
      <c r="AW47" s="246">
        <v>39.290810204301259</v>
      </c>
      <c r="AX47" s="246">
        <v>38.197063297883908</v>
      </c>
      <c r="AY47" s="246">
        <v>39.374928510481496</v>
      </c>
      <c r="AZ47" s="246">
        <v>18.498387170051345</v>
      </c>
      <c r="BA47" s="246">
        <v>25.187835303885709</v>
      </c>
      <c r="BB47" s="246">
        <v>38.010047663279281</v>
      </c>
      <c r="BC47" s="246">
        <v>39.249649678029272</v>
      </c>
      <c r="BD47" s="246">
        <v>493.076384111967</v>
      </c>
      <c r="BE47" s="246">
        <v>460.38424882121228</v>
      </c>
      <c r="BF47" s="246">
        <v>16.271520675694912</v>
      </c>
      <c r="BG47" s="246">
        <v>15.192680211100006</v>
      </c>
      <c r="BH47" s="246">
        <v>8.5</v>
      </c>
      <c r="BI47" s="246">
        <v>7.718142080093731</v>
      </c>
      <c r="BJ47" s="246">
        <v>10.062594584990297</v>
      </c>
      <c r="BK47" s="246">
        <v>9.5983580906751662</v>
      </c>
      <c r="BL47" s="246">
        <v>9.085707318474963</v>
      </c>
      <c r="BM47" s="246">
        <v>8.4412255762335544</v>
      </c>
      <c r="BN47" s="246">
        <v>9.272120820001108</v>
      </c>
      <c r="BO47" s="246">
        <v>9.0969034058085878</v>
      </c>
    </row>
    <row r="48" spans="1:67" ht="12.75" customHeight="1">
      <c r="A48" s="245" t="s">
        <v>171</v>
      </c>
      <c r="B48" s="246">
        <v>87.332772833480547</v>
      </c>
      <c r="C48" s="246">
        <v>84.549133707153388</v>
      </c>
      <c r="D48" s="246">
        <v>58.303803691985998</v>
      </c>
      <c r="E48" s="246">
        <v>49.949673093005039</v>
      </c>
      <c r="F48" s="246">
        <v>85.350158462607538</v>
      </c>
      <c r="G48" s="246">
        <v>84.017147797218826</v>
      </c>
      <c r="H48" s="246">
        <v>83.753381915250046</v>
      </c>
      <c r="I48" s="246">
        <v>70.69152535620934</v>
      </c>
      <c r="J48" s="246">
        <v>85.26409336378849</v>
      </c>
      <c r="K48" s="246">
        <v>83.182830949888313</v>
      </c>
      <c r="L48" s="246">
        <v>92.259825880514214</v>
      </c>
      <c r="M48" s="246">
        <v>75.591009779913506</v>
      </c>
      <c r="N48" s="246">
        <v>52.551944453446623</v>
      </c>
      <c r="O48" s="246">
        <v>52.913844350510338</v>
      </c>
      <c r="P48" s="246">
        <v>66.481332442131858</v>
      </c>
      <c r="Q48" s="246">
        <v>59.634365304641648</v>
      </c>
      <c r="R48" s="246">
        <v>61.140523757254748</v>
      </c>
      <c r="S48" s="246">
        <v>73.135365550231413</v>
      </c>
      <c r="T48" s="246">
        <v>73.630634014045071</v>
      </c>
      <c r="U48" s="246">
        <v>54.504958674628121</v>
      </c>
      <c r="V48" s="246" t="s">
        <v>5</v>
      </c>
      <c r="W48" s="246">
        <v>46.733082375377769</v>
      </c>
      <c r="X48" s="246">
        <v>65.9830822391271</v>
      </c>
      <c r="Y48" s="246">
        <v>62.089357983232361</v>
      </c>
      <c r="Z48" s="246">
        <v>56.739835639884895</v>
      </c>
      <c r="AA48" s="246">
        <v>52.425201084862351</v>
      </c>
      <c r="AB48" s="246">
        <v>86.134144491706067</v>
      </c>
      <c r="AC48" s="246">
        <v>83.234227066038144</v>
      </c>
      <c r="AD48" s="246">
        <v>81.464470433668779</v>
      </c>
      <c r="AE48" s="246">
        <v>81.023726652505019</v>
      </c>
      <c r="AF48" s="246" t="s">
        <v>5</v>
      </c>
      <c r="AG48" s="246">
        <v>103.00524803329216</v>
      </c>
      <c r="AH48" s="246">
        <v>81.464470433668779</v>
      </c>
      <c r="AI48" s="246">
        <v>81.863611549257683</v>
      </c>
      <c r="AJ48" s="246">
        <v>528.59628753031836</v>
      </c>
      <c r="AK48" s="246">
        <v>0</v>
      </c>
      <c r="AL48" s="246">
        <v>541.93060834799985</v>
      </c>
      <c r="AM48" s="246">
        <v>441.28128267467349</v>
      </c>
      <c r="AN48" s="246">
        <v>538.66310145167324</v>
      </c>
      <c r="AO48" s="246">
        <v>441.66523363416974</v>
      </c>
      <c r="AP48" s="246">
        <v>783.38648831355954</v>
      </c>
      <c r="AQ48" s="246">
        <v>751.83465776404864</v>
      </c>
      <c r="AR48" s="246">
        <v>16.707716019764643</v>
      </c>
      <c r="AS48" s="246">
        <v>13.088598980463626</v>
      </c>
      <c r="AT48" s="246" t="s">
        <v>5</v>
      </c>
      <c r="AU48" s="246">
        <v>44.515576787165259</v>
      </c>
      <c r="AV48" s="246">
        <v>50.581474026801715</v>
      </c>
      <c r="AW48" s="246">
        <v>0</v>
      </c>
      <c r="AX48" s="246">
        <v>42.426355229672581</v>
      </c>
      <c r="AY48" s="246">
        <v>42.874397325144351</v>
      </c>
      <c r="AZ48" s="246">
        <v>20.803598200899554</v>
      </c>
      <c r="BA48" s="246">
        <v>29.907478076777362</v>
      </c>
      <c r="BB48" s="246">
        <v>39.749747152048876</v>
      </c>
      <c r="BC48" s="246">
        <v>40.552186258718507</v>
      </c>
      <c r="BD48" s="246">
        <v>495.34395058834656</v>
      </c>
      <c r="BE48" s="246">
        <v>463.50570980035974</v>
      </c>
      <c r="BF48" s="246">
        <v>16.346350369415436</v>
      </c>
      <c r="BG48" s="246">
        <v>15.295688423411873</v>
      </c>
      <c r="BH48" s="246">
        <v>8.2772122161315593</v>
      </c>
      <c r="BI48" s="246">
        <v>10.280861962040552</v>
      </c>
      <c r="BJ48" s="246">
        <v>10.740383607768116</v>
      </c>
      <c r="BK48" s="246">
        <v>10.391944742834777</v>
      </c>
      <c r="BL48" s="246">
        <v>10.566015238343656</v>
      </c>
      <c r="BM48" s="246">
        <v>7.5245067006549027</v>
      </c>
      <c r="BN48" s="246">
        <v>9.7432156962762448</v>
      </c>
      <c r="BO48" s="246">
        <v>9.7119184156282845</v>
      </c>
    </row>
    <row r="49" spans="1:67" ht="12.75" customHeight="1">
      <c r="A49" s="245" t="s">
        <v>172</v>
      </c>
      <c r="B49" s="246">
        <v>84.071272596944752</v>
      </c>
      <c r="C49" s="246">
        <v>85.362327403507607</v>
      </c>
      <c r="D49" s="246">
        <v>63.638932542440898</v>
      </c>
      <c r="E49" s="246">
        <v>50.603635916212255</v>
      </c>
      <c r="F49" s="246">
        <v>83.857874729911273</v>
      </c>
      <c r="G49" s="246">
        <v>83.674253552804359</v>
      </c>
      <c r="H49" s="246">
        <v>72.847267676753262</v>
      </c>
      <c r="I49" s="246">
        <v>64.682027521410788</v>
      </c>
      <c r="J49" s="246">
        <v>82.407227478210871</v>
      </c>
      <c r="K49" s="246">
        <v>82.289344721745053</v>
      </c>
      <c r="L49" s="246">
        <v>85.789120243867501</v>
      </c>
      <c r="M49" s="246">
        <v>73.265183595480352</v>
      </c>
      <c r="N49" s="246">
        <v>57.599468346423691</v>
      </c>
      <c r="O49" s="246">
        <v>54.180457927458505</v>
      </c>
      <c r="P49" s="246">
        <v>79.852301410567875</v>
      </c>
      <c r="Q49" s="246">
        <v>67.499720225660013</v>
      </c>
      <c r="R49" s="246">
        <v>69.278050239003505</v>
      </c>
      <c r="S49" s="246">
        <v>63.512609413150926</v>
      </c>
      <c r="T49" s="246">
        <v>51.392553510077143</v>
      </c>
      <c r="U49" s="246">
        <v>46.328166111563739</v>
      </c>
      <c r="V49" s="246">
        <v>45.260778934948483</v>
      </c>
      <c r="W49" s="246">
        <v>44.422049133734085</v>
      </c>
      <c r="X49" s="246">
        <v>71.507736808882456</v>
      </c>
      <c r="Y49" s="246">
        <v>62.186976833349725</v>
      </c>
      <c r="Z49" s="246">
        <v>53.950297923612652</v>
      </c>
      <c r="AA49" s="246">
        <v>49.736887248950225</v>
      </c>
      <c r="AB49" s="246">
        <v>80.136369727009523</v>
      </c>
      <c r="AC49" s="246">
        <v>78.198428233590178</v>
      </c>
      <c r="AD49" s="246">
        <v>77.512888911624529</v>
      </c>
      <c r="AE49" s="246">
        <v>73.219039346544349</v>
      </c>
      <c r="AF49" s="246" t="s">
        <v>5</v>
      </c>
      <c r="AG49" s="246">
        <v>95.893990120154598</v>
      </c>
      <c r="AH49" s="246">
        <v>77.512888911624529</v>
      </c>
      <c r="AI49" s="246">
        <v>73.383760572417586</v>
      </c>
      <c r="AJ49" s="246">
        <v>564.97621208597025</v>
      </c>
      <c r="AK49" s="246">
        <v>490.86336918681258</v>
      </c>
      <c r="AL49" s="246">
        <v>445.56214275261448</v>
      </c>
      <c r="AM49" s="246">
        <v>422.09475655182246</v>
      </c>
      <c r="AN49" s="246">
        <v>544.97813426117239</v>
      </c>
      <c r="AO49" s="246">
        <v>478.0585046728001</v>
      </c>
      <c r="AP49" s="246">
        <v>798.51184022632151</v>
      </c>
      <c r="AQ49" s="246">
        <v>0</v>
      </c>
      <c r="AR49" s="246">
        <v>17.277452132411717</v>
      </c>
      <c r="AS49" s="246">
        <v>13.796250096674262</v>
      </c>
      <c r="AT49" s="246">
        <v>36.357791355502464</v>
      </c>
      <c r="AU49" s="246">
        <v>42.319284767703593</v>
      </c>
      <c r="AV49" s="246">
        <v>55.275329071079369</v>
      </c>
      <c r="AW49" s="246">
        <v>36.72138255643064</v>
      </c>
      <c r="AX49" s="246">
        <v>43.611698967220782</v>
      </c>
      <c r="AY49" s="246">
        <v>43.534386515315894</v>
      </c>
      <c r="AZ49" s="246">
        <v>19.085844174686841</v>
      </c>
      <c r="BA49" s="246">
        <v>24.916373334566707</v>
      </c>
      <c r="BB49" s="246">
        <v>42.602941631307957</v>
      </c>
      <c r="BC49" s="246">
        <v>42.099511516006977</v>
      </c>
      <c r="BD49" s="246">
        <v>466.75694727005015</v>
      </c>
      <c r="BE49" s="246">
        <v>452.16890576004573</v>
      </c>
      <c r="BF49" s="246">
        <v>15.402979259911657</v>
      </c>
      <c r="BG49" s="246">
        <v>14.921573890081509</v>
      </c>
      <c r="BH49" s="246">
        <v>6.8963337547408363</v>
      </c>
      <c r="BI49" s="246">
        <v>9.3054520444480051</v>
      </c>
      <c r="BJ49" s="246">
        <v>10.379381818549099</v>
      </c>
      <c r="BK49" s="246">
        <v>9.8562393752647388</v>
      </c>
      <c r="BL49" s="246">
        <v>9.2431249082147939</v>
      </c>
      <c r="BM49" s="246">
        <v>8.7105879204997354</v>
      </c>
      <c r="BN49" s="246">
        <v>9.4841318180822523</v>
      </c>
      <c r="BO49" s="246">
        <v>9.4628922776817141</v>
      </c>
    </row>
    <row r="50" spans="1:67" ht="8.4499999999999993" customHeight="1">
      <c r="A50" s="245"/>
      <c r="B50" s="246"/>
      <c r="C50" s="246"/>
      <c r="D50" s="246"/>
      <c r="E50" s="246"/>
      <c r="F50" s="246"/>
      <c r="G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6"/>
      <c r="AG50" s="246"/>
      <c r="AH50" s="246"/>
      <c r="AI50" s="246"/>
      <c r="AJ50" s="246"/>
      <c r="AK50" s="246"/>
      <c r="AL50" s="246"/>
      <c r="AM50" s="246"/>
      <c r="AN50" s="246"/>
      <c r="AO50" s="246"/>
      <c r="AP50" s="246"/>
      <c r="AQ50" s="246"/>
      <c r="AR50" s="246"/>
      <c r="AS50" s="246"/>
      <c r="AT50" s="246"/>
      <c r="AU50" s="246"/>
      <c r="AV50" s="246"/>
      <c r="AW50" s="246"/>
      <c r="AX50" s="246"/>
      <c r="AY50" s="246"/>
      <c r="AZ50" s="246"/>
      <c r="BA50" s="246"/>
      <c r="BB50" s="246"/>
      <c r="BC50" s="246"/>
      <c r="BD50" s="246"/>
      <c r="BE50" s="246"/>
      <c r="BF50" s="246"/>
      <c r="BG50" s="246"/>
      <c r="BH50" s="246"/>
      <c r="BI50" s="246"/>
      <c r="BJ50" s="246"/>
      <c r="BK50" s="246"/>
      <c r="BL50" s="246"/>
      <c r="BM50" s="246"/>
      <c r="BN50" s="246"/>
      <c r="BO50" s="246"/>
    </row>
    <row r="51" spans="1:67" ht="12">
      <c r="A51" s="245" t="s">
        <v>173</v>
      </c>
      <c r="B51" s="246">
        <v>88.33040254200337</v>
      </c>
      <c r="C51" s="246">
        <v>83.946212525067722</v>
      </c>
      <c r="D51" s="246">
        <v>62.528586116396838</v>
      </c>
      <c r="E51" s="246">
        <v>63.371209205602696</v>
      </c>
      <c r="F51" s="246">
        <v>88.013908639037041</v>
      </c>
      <c r="G51" s="246">
        <v>83.273868520957123</v>
      </c>
      <c r="H51" s="246">
        <v>70.722224405874456</v>
      </c>
      <c r="I51" s="246">
        <v>65.916862929170662</v>
      </c>
      <c r="J51" s="246">
        <v>86.611014188828506</v>
      </c>
      <c r="K51" s="246">
        <v>81.75118095316455</v>
      </c>
      <c r="L51" s="246">
        <v>88.363203995206874</v>
      </c>
      <c r="M51" s="246">
        <v>77.181096006259793</v>
      </c>
      <c r="N51" s="246">
        <v>63.292225075491508</v>
      </c>
      <c r="O51" s="246">
        <v>57.967987503449287</v>
      </c>
      <c r="P51" s="246">
        <v>81.816487212764628</v>
      </c>
      <c r="Q51" s="246">
        <v>72.536100293352078</v>
      </c>
      <c r="R51" s="246">
        <v>73.58344968564306</v>
      </c>
      <c r="S51" s="246">
        <v>69.383134057638642</v>
      </c>
      <c r="T51" s="246">
        <v>54.157463570721106</v>
      </c>
      <c r="U51" s="246">
        <v>51.465964978614778</v>
      </c>
      <c r="V51" s="246">
        <v>49.780120877941293</v>
      </c>
      <c r="W51" s="246">
        <v>49.544309278334779</v>
      </c>
      <c r="X51" s="246">
        <v>80.281331670132161</v>
      </c>
      <c r="Y51" s="246">
        <v>71.362548713786992</v>
      </c>
      <c r="Z51" s="246">
        <v>62.268591321019201</v>
      </c>
      <c r="AA51" s="246">
        <v>58.704554760118533</v>
      </c>
      <c r="AB51" s="246">
        <v>86.842543030886574</v>
      </c>
      <c r="AC51" s="246">
        <v>81.170978697026484</v>
      </c>
      <c r="AD51" s="246">
        <v>85.128776417745769</v>
      </c>
      <c r="AE51" s="246">
        <v>79.349630123834601</v>
      </c>
      <c r="AF51" s="246">
        <v>101.89013291927567</v>
      </c>
      <c r="AG51" s="246">
        <v>97.11684221192418</v>
      </c>
      <c r="AH51" s="246">
        <v>85.230272906773749</v>
      </c>
      <c r="AI51" s="246">
        <v>79.450491161361114</v>
      </c>
      <c r="AJ51" s="246">
        <v>484.96544239033909</v>
      </c>
      <c r="AK51" s="246">
        <v>465.30359705231461</v>
      </c>
      <c r="AL51" s="246">
        <v>456.17961110905691</v>
      </c>
      <c r="AM51" s="246">
        <v>443.55377029309005</v>
      </c>
      <c r="AN51" s="246">
        <v>474.0975186898504</v>
      </c>
      <c r="AO51" s="246">
        <v>456.61109401403218</v>
      </c>
      <c r="AP51" s="246">
        <v>770.44520252164102</v>
      </c>
      <c r="AQ51" s="246">
        <v>702.98161561630877</v>
      </c>
      <c r="AR51" s="246">
        <v>17.423118434196059</v>
      </c>
      <c r="AS51" s="246">
        <v>13.423558010592721</v>
      </c>
      <c r="AT51" s="246">
        <v>41.533719217554832</v>
      </c>
      <c r="AU51" s="246">
        <v>34.553775502832629</v>
      </c>
      <c r="AV51" s="246">
        <v>39.641665241318222</v>
      </c>
      <c r="AW51" s="246">
        <v>38.367675942011608</v>
      </c>
      <c r="AX51" s="246">
        <v>39.039457591346164</v>
      </c>
      <c r="AY51" s="246">
        <v>40.46502785249892</v>
      </c>
      <c r="AZ51" s="246">
        <v>27.129885276202362</v>
      </c>
      <c r="BA51" s="246">
        <v>23.139147142279036</v>
      </c>
      <c r="BB51" s="246">
        <v>39.026445620661811</v>
      </c>
      <c r="BC51" s="246">
        <v>40.400465245340804</v>
      </c>
      <c r="BD51" s="246">
        <v>503.75465062479412</v>
      </c>
      <c r="BE51" s="246">
        <v>510.09912368371306</v>
      </c>
      <c r="BF51" s="246">
        <v>16.623903470618206</v>
      </c>
      <c r="BG51" s="246">
        <v>16.833271081562533</v>
      </c>
      <c r="BH51" s="246">
        <v>7.8022818292628253</v>
      </c>
      <c r="BI51" s="246">
        <v>8.4619936353560963</v>
      </c>
      <c r="BJ51" s="246">
        <v>8.939650006896775</v>
      </c>
      <c r="BK51" s="246">
        <v>9.3739696854195937</v>
      </c>
      <c r="BL51" s="246">
        <v>7.9213568882155014</v>
      </c>
      <c r="BM51" s="246">
        <v>8.581506103525447</v>
      </c>
      <c r="BN51" s="246">
        <v>8.2203652982691846</v>
      </c>
      <c r="BO51" s="246">
        <v>8.5090404413297875</v>
      </c>
    </row>
    <row r="52" spans="1:67" ht="12">
      <c r="A52" s="245" t="s">
        <v>174</v>
      </c>
      <c r="B52" s="246">
        <v>91.137935786766306</v>
      </c>
      <c r="C52" s="246">
        <v>84.641746641942319</v>
      </c>
      <c r="D52" s="246">
        <v>61.028739394802749</v>
      </c>
      <c r="E52" s="246">
        <v>65.881809971816992</v>
      </c>
      <c r="F52" s="246">
        <v>90.801942791071696</v>
      </c>
      <c r="G52" s="246">
        <v>83.763917910598153</v>
      </c>
      <c r="H52" s="246">
        <v>70.739459438021186</v>
      </c>
      <c r="I52" s="246">
        <v>64.117688056579524</v>
      </c>
      <c r="J52" s="246">
        <v>87.12404853335417</v>
      </c>
      <c r="K52" s="246">
        <v>80.070074786435484</v>
      </c>
      <c r="L52" s="246">
        <v>84.192454528178516</v>
      </c>
      <c r="M52" s="246">
        <v>71.462640290834713</v>
      </c>
      <c r="N52" s="246">
        <v>57.504835583134756</v>
      </c>
      <c r="O52" s="246">
        <v>56.196339221493304</v>
      </c>
      <c r="P52" s="246">
        <v>81.24725101714175</v>
      </c>
      <c r="Q52" s="246">
        <v>69.472189966232023</v>
      </c>
      <c r="R52" s="246">
        <v>71.508101007799965</v>
      </c>
      <c r="S52" s="246">
        <v>66.865880800046597</v>
      </c>
      <c r="T52" s="246">
        <v>52.153024987160691</v>
      </c>
      <c r="U52" s="246">
        <v>49.699097506576983</v>
      </c>
      <c r="V52" s="246">
        <v>48.06149790555137</v>
      </c>
      <c r="W52" s="246">
        <v>49.104992590586356</v>
      </c>
      <c r="X52" s="246">
        <v>77.205928777208328</v>
      </c>
      <c r="Y52" s="246">
        <v>67.836558064317217</v>
      </c>
      <c r="Z52" s="246">
        <v>56.712608217134161</v>
      </c>
      <c r="AA52" s="246">
        <v>58.973560466525058</v>
      </c>
      <c r="AB52" s="246">
        <v>85.448530123667751</v>
      </c>
      <c r="AC52" s="246">
        <v>77.768933436551734</v>
      </c>
      <c r="AD52" s="246">
        <v>84.429210242917335</v>
      </c>
      <c r="AE52" s="246">
        <v>76.55466586622903</v>
      </c>
      <c r="AF52" s="246">
        <v>103.61804436128979</v>
      </c>
      <c r="AG52" s="246">
        <v>97.736560587879978</v>
      </c>
      <c r="AH52" s="246">
        <v>84.780756639593108</v>
      </c>
      <c r="AI52" s="246">
        <v>77.13458272356219</v>
      </c>
      <c r="AJ52" s="246">
        <v>489.90180608775518</v>
      </c>
      <c r="AK52" s="246">
        <v>451.07420154697286</v>
      </c>
      <c r="AL52" s="246">
        <v>484.20956133335073</v>
      </c>
      <c r="AM52" s="246">
        <v>453.02146787717123</v>
      </c>
      <c r="AN52" s="246">
        <v>487.45805637289311</v>
      </c>
      <c r="AO52" s="246">
        <v>451.02460039443582</v>
      </c>
      <c r="AP52" s="246">
        <v>796.51195055356129</v>
      </c>
      <c r="AQ52" s="246">
        <v>729.89167085050099</v>
      </c>
      <c r="AR52" s="246">
        <v>17.522446031222032</v>
      </c>
      <c r="AS52" s="246">
        <v>13.956837666798169</v>
      </c>
      <c r="AT52" s="246">
        <v>41.478877564564883</v>
      </c>
      <c r="AU52" s="246">
        <v>38.840619087050733</v>
      </c>
      <c r="AV52" s="246">
        <v>40.748163788640944</v>
      </c>
      <c r="AW52" s="246">
        <v>39.758001538738817</v>
      </c>
      <c r="AX52" s="246">
        <v>38.939203674991866</v>
      </c>
      <c r="AY52" s="246">
        <v>40.853789693527311</v>
      </c>
      <c r="AZ52" s="246">
        <v>21.062448598669445</v>
      </c>
      <c r="BA52" s="246">
        <v>25.187785448148063</v>
      </c>
      <c r="BB52" s="246">
        <v>38.915581392549363</v>
      </c>
      <c r="BC52" s="246">
        <v>40.797486004587178</v>
      </c>
      <c r="BD52" s="246">
        <v>499.19924450341443</v>
      </c>
      <c r="BE52" s="246">
        <v>483.65663014037955</v>
      </c>
      <c r="BF52" s="246">
        <v>16.473575068612675</v>
      </c>
      <c r="BG52" s="246">
        <v>15.960668794632527</v>
      </c>
      <c r="BH52" s="246">
        <v>7.575885008738843</v>
      </c>
      <c r="BI52" s="246">
        <v>8.4019986375627163</v>
      </c>
      <c r="BJ52" s="246">
        <v>9.7333015914865886</v>
      </c>
      <c r="BK52" s="246">
        <v>9.6691236596615493</v>
      </c>
      <c r="BL52" s="246">
        <v>8.5593743818036074</v>
      </c>
      <c r="BM52" s="246">
        <v>8.4119009159438729</v>
      </c>
      <c r="BN52" s="246">
        <v>8.7688740183094982</v>
      </c>
      <c r="BO52" s="246">
        <v>8.7307449992636705</v>
      </c>
    </row>
    <row r="53" spans="1:67" ht="12">
      <c r="A53" s="245" t="s">
        <v>175</v>
      </c>
      <c r="B53" s="246">
        <v>84.953309331773752</v>
      </c>
      <c r="C53" s="246">
        <v>78.437032146042625</v>
      </c>
      <c r="D53" s="246">
        <v>59.791636656945329</v>
      </c>
      <c r="E53" s="246">
        <v>53.884658217687786</v>
      </c>
      <c r="F53" s="246">
        <v>84.491890318312912</v>
      </c>
      <c r="G53" s="246">
        <v>77.725733553543009</v>
      </c>
      <c r="H53" s="246">
        <v>71.02824696048269</v>
      </c>
      <c r="I53" s="246">
        <v>61.777666388676217</v>
      </c>
      <c r="J53" s="246">
        <v>78.286325429888237</v>
      </c>
      <c r="K53" s="246">
        <v>70.004700738800906</v>
      </c>
      <c r="L53" s="246">
        <v>77.91633904559859</v>
      </c>
      <c r="M53" s="246">
        <v>66.126905907523167</v>
      </c>
      <c r="N53" s="246">
        <v>61.402137892365353</v>
      </c>
      <c r="O53" s="246">
        <v>55.687700968315035</v>
      </c>
      <c r="P53" s="246">
        <v>72.17435328702058</v>
      </c>
      <c r="Q53" s="246">
        <v>62.69867747627989</v>
      </c>
      <c r="R53" s="246">
        <v>69.987540131720664</v>
      </c>
      <c r="S53" s="246">
        <v>66.294414872232778</v>
      </c>
      <c r="T53" s="246">
        <v>45.549754418875764</v>
      </c>
      <c r="U53" s="246">
        <v>47.046568372781778</v>
      </c>
      <c r="V53" s="246">
        <v>50.271653552620442</v>
      </c>
      <c r="W53" s="246">
        <v>39.19863882544805</v>
      </c>
      <c r="X53" s="246">
        <v>70.048021136231242</v>
      </c>
      <c r="Y53" s="246">
        <v>62.531431800029772</v>
      </c>
      <c r="Z53" s="246">
        <v>58.390955304790026</v>
      </c>
      <c r="AA53" s="246">
        <v>53.467916409524278</v>
      </c>
      <c r="AB53" s="246">
        <v>77.524348896634535</v>
      </c>
      <c r="AC53" s="246">
        <v>69.075948463966768</v>
      </c>
      <c r="AD53" s="246">
        <v>75.402685234698083</v>
      </c>
      <c r="AE53" s="246">
        <v>67.318193567828132</v>
      </c>
      <c r="AF53" s="246">
        <v>104.74589442116512</v>
      </c>
      <c r="AG53" s="246">
        <v>95.510064231064561</v>
      </c>
      <c r="AH53" s="246">
        <v>76.140251168517082</v>
      </c>
      <c r="AI53" s="246">
        <v>68.36118680975531</v>
      </c>
      <c r="AJ53" s="246">
        <v>483.29538182657041</v>
      </c>
      <c r="AK53" s="246">
        <v>464.40329070896627</v>
      </c>
      <c r="AL53" s="246">
        <v>473.31063502203409</v>
      </c>
      <c r="AM53" s="246">
        <v>455.19889930994333</v>
      </c>
      <c r="AN53" s="246">
        <v>479.04371103832358</v>
      </c>
      <c r="AO53" s="246">
        <v>460.6533799309359</v>
      </c>
      <c r="AP53" s="246">
        <v>751.39535305462948</v>
      </c>
      <c r="AQ53" s="246">
        <v>703.23028369777182</v>
      </c>
      <c r="AR53" s="246">
        <v>17.273630702722826</v>
      </c>
      <c r="AS53" s="246">
        <v>12.979325840407705</v>
      </c>
      <c r="AT53" s="246">
        <v>38.930454435179307</v>
      </c>
      <c r="AU53" s="246">
        <v>41.231311369069161</v>
      </c>
      <c r="AV53" s="246">
        <v>47.239239082828156</v>
      </c>
      <c r="AW53" s="246">
        <v>50.028951705609529</v>
      </c>
      <c r="AX53" s="246">
        <v>38.284046034758063</v>
      </c>
      <c r="AY53" s="246">
        <v>38.459903667693098</v>
      </c>
      <c r="AZ53" s="246">
        <v>20.803598200899593</v>
      </c>
      <c r="BA53" s="246">
        <v>25.254579500817783</v>
      </c>
      <c r="BB53" s="246">
        <v>38.22545903206251</v>
      </c>
      <c r="BC53" s="246">
        <v>38.399014228071614</v>
      </c>
      <c r="BD53" s="246">
        <v>476.33114302518305</v>
      </c>
      <c r="BE53" s="246">
        <v>459.92400110281352</v>
      </c>
      <c r="BF53" s="246">
        <v>15.718927719831042</v>
      </c>
      <c r="BG53" s="246">
        <v>15.177492036392847</v>
      </c>
      <c r="BH53" s="246">
        <v>7.0369389106897007</v>
      </c>
      <c r="BI53" s="246">
        <v>8.1219175698871258</v>
      </c>
      <c r="BJ53" s="246">
        <v>9.4347381376663879</v>
      </c>
      <c r="BK53" s="246">
        <v>9.9169844216842691</v>
      </c>
      <c r="BL53" s="246">
        <v>8.9762018003010215</v>
      </c>
      <c r="BM53" s="246">
        <v>8.5724348830337487</v>
      </c>
      <c r="BN53" s="246">
        <v>8.4121523094216553</v>
      </c>
      <c r="BO53" s="246">
        <v>8.6489601185180671</v>
      </c>
    </row>
    <row r="54" spans="1:67" ht="12">
      <c r="A54" s="245" t="s">
        <v>176</v>
      </c>
      <c r="B54" s="246">
        <v>85.157854885230691</v>
      </c>
      <c r="C54" s="246">
        <v>80.642418244497165</v>
      </c>
      <c r="D54" s="246">
        <v>51.522792463854891</v>
      </c>
      <c r="E54" s="246">
        <v>52.11200854585779</v>
      </c>
      <c r="F54" s="246">
        <v>84.726617888378172</v>
      </c>
      <c r="G54" s="246">
        <v>80.162330136487299</v>
      </c>
      <c r="H54" s="246">
        <v>72.317736671361999</v>
      </c>
      <c r="I54" s="246">
        <v>62.901129841614178</v>
      </c>
      <c r="J54" s="246">
        <v>81.132882511820881</v>
      </c>
      <c r="K54" s="246">
        <v>75.316105349855022</v>
      </c>
      <c r="L54" s="246">
        <v>80.365740245115916</v>
      </c>
      <c r="M54" s="246">
        <v>66.618793679481826</v>
      </c>
      <c r="N54" s="246">
        <v>52.093989713166636</v>
      </c>
      <c r="O54" s="246">
        <v>51.394452033463843</v>
      </c>
      <c r="P54" s="246">
        <v>74.66803932875726</v>
      </c>
      <c r="Q54" s="246">
        <v>63.099163173143602</v>
      </c>
      <c r="R54" s="246">
        <v>71.974589547196388</v>
      </c>
      <c r="S54" s="246">
        <v>67.003001315636638</v>
      </c>
      <c r="T54" s="246">
        <v>51.708522062062521</v>
      </c>
      <c r="U54" s="246">
        <v>46.587997651406482</v>
      </c>
      <c r="V54" s="246">
        <v>43.872069436306546</v>
      </c>
      <c r="W54" s="246">
        <v>44.62974211402372</v>
      </c>
      <c r="X54" s="246">
        <v>72.831326327370874</v>
      </c>
      <c r="Y54" s="246">
        <v>63.693019145909716</v>
      </c>
      <c r="Z54" s="246">
        <v>51.836357883838978</v>
      </c>
      <c r="AA54" s="246">
        <v>50.35182127187565</v>
      </c>
      <c r="AB54" s="246">
        <v>79.004300503978783</v>
      </c>
      <c r="AC54" s="246">
        <v>71.840095999961918</v>
      </c>
      <c r="AD54" s="246">
        <v>77.058687572668575</v>
      </c>
      <c r="AE54" s="246">
        <v>69.80470581846302</v>
      </c>
      <c r="AF54" s="246">
        <v>102.13175232543854</v>
      </c>
      <c r="AG54" s="246">
        <v>96.107584596307589</v>
      </c>
      <c r="AH54" s="246">
        <v>82.112290083936998</v>
      </c>
      <c r="AI54" s="246">
        <v>77.08913748482567</v>
      </c>
      <c r="AJ54" s="246">
        <v>486.745403852057</v>
      </c>
      <c r="AK54" s="246">
        <v>444.15871541376123</v>
      </c>
      <c r="AL54" s="246">
        <v>463.2426765911847</v>
      </c>
      <c r="AM54" s="246">
        <v>442.37982556437549</v>
      </c>
      <c r="AN54" s="246">
        <v>482.46661947067599</v>
      </c>
      <c r="AO54" s="246">
        <v>443.84647992558843</v>
      </c>
      <c r="AP54" s="246">
        <v>824.31791514465351</v>
      </c>
      <c r="AQ54" s="246">
        <v>751.71719561560963</v>
      </c>
      <c r="AR54" s="246">
        <v>17.531425444753516</v>
      </c>
      <c r="AS54" s="246">
        <v>14.451468072133148</v>
      </c>
      <c r="AT54" s="246">
        <v>36.981275358685018</v>
      </c>
      <c r="AU54" s="246">
        <v>39.748599427137918</v>
      </c>
      <c r="AV54" s="246">
        <v>51.166858408556507</v>
      </c>
      <c r="AW54" s="246">
        <v>37.987244396806126</v>
      </c>
      <c r="AX54" s="246">
        <v>39.741405652783037</v>
      </c>
      <c r="AY54" s="246">
        <v>40.455555800942442</v>
      </c>
      <c r="AZ54" s="246">
        <v>18.232959667101085</v>
      </c>
      <c r="BA54" s="246">
        <v>25.802645887105935</v>
      </c>
      <c r="BB54" s="246">
        <v>39.387160852602236</v>
      </c>
      <c r="BC54" s="246">
        <v>40.098185650099559</v>
      </c>
      <c r="BD54" s="246">
        <v>491.41248518666958</v>
      </c>
      <c r="BE54" s="246">
        <v>457.75872907667042</v>
      </c>
      <c r="BF54" s="246">
        <v>16.216612011160095</v>
      </c>
      <c r="BG54" s="246">
        <v>15.106038059530125</v>
      </c>
      <c r="BH54" s="246">
        <v>7.7069334150340181</v>
      </c>
      <c r="BI54" s="246">
        <v>8.9188669638141693</v>
      </c>
      <c r="BJ54" s="246">
        <v>10.142568132222499</v>
      </c>
      <c r="BK54" s="246">
        <v>9.6763294934518918</v>
      </c>
      <c r="BL54" s="246">
        <v>9.5181452318720989</v>
      </c>
      <c r="BM54" s="246">
        <v>8.3428987253281761</v>
      </c>
      <c r="BN54" s="246">
        <v>9.4733217770855784</v>
      </c>
      <c r="BO54" s="246">
        <v>9.4360250198512396</v>
      </c>
    </row>
    <row r="55" spans="1:67" ht="12">
      <c r="A55" s="245"/>
      <c r="B55" s="246"/>
      <c r="C55" s="246"/>
      <c r="D55" s="246"/>
      <c r="E55" s="246"/>
      <c r="F55" s="246"/>
      <c r="G55" s="246"/>
      <c r="H55" s="246"/>
      <c r="I55" s="246"/>
      <c r="J55" s="246"/>
      <c r="K55" s="246"/>
      <c r="L55" s="246"/>
      <c r="M55" s="246"/>
      <c r="N55" s="246"/>
      <c r="O55" s="246"/>
      <c r="P55" s="246"/>
      <c r="Q55" s="246"/>
      <c r="R55" s="246"/>
      <c r="S55" s="246"/>
      <c r="T55" s="246"/>
      <c r="U55" s="246"/>
      <c r="V55" s="246"/>
      <c r="W55" s="246"/>
      <c r="X55" s="246"/>
      <c r="Y55" s="246"/>
      <c r="Z55" s="246"/>
      <c r="AA55" s="246"/>
      <c r="AB55" s="246"/>
      <c r="AC55" s="246"/>
      <c r="AD55" s="246"/>
      <c r="AE55" s="246"/>
      <c r="AF55" s="246"/>
      <c r="AG55" s="246"/>
      <c r="AH55" s="246"/>
      <c r="AI55" s="246"/>
      <c r="AJ55" s="246"/>
      <c r="AK55" s="246"/>
      <c r="AL55" s="246"/>
      <c r="AM55" s="246"/>
      <c r="AN55" s="246"/>
      <c r="AO55" s="246"/>
      <c r="AP55" s="246"/>
      <c r="AQ55" s="246"/>
      <c r="AR55" s="246"/>
      <c r="AS55" s="246"/>
      <c r="AT55" s="246"/>
      <c r="AU55" s="246"/>
      <c r="AV55" s="246"/>
      <c r="AW55" s="246"/>
      <c r="AX55" s="246"/>
      <c r="AY55" s="246"/>
      <c r="AZ55" s="246"/>
      <c r="BA55" s="246">
        <v>0</v>
      </c>
      <c r="BB55" s="246"/>
      <c r="BC55" s="246">
        <v>0</v>
      </c>
      <c r="BD55" s="246"/>
      <c r="BE55" s="246"/>
      <c r="BF55" s="246"/>
      <c r="BG55" s="246"/>
      <c r="BH55" s="246"/>
      <c r="BI55" s="246"/>
      <c r="BJ55" s="246"/>
      <c r="BK55" s="246"/>
      <c r="BL55" s="246"/>
      <c r="BM55" s="246"/>
      <c r="BN55" s="246"/>
      <c r="BO55" s="246"/>
    </row>
    <row r="56" spans="1:67" ht="11.25" customHeight="1">
      <c r="A56" s="245" t="s">
        <v>91</v>
      </c>
      <c r="B56" s="246">
        <v>88.74141187586055</v>
      </c>
      <c r="C56" s="246">
        <v>83.141904070715114</v>
      </c>
      <c r="D56" s="246">
        <v>61.259138008510824</v>
      </c>
      <c r="E56" s="246">
        <v>63.180084038956167</v>
      </c>
      <c r="F56" s="246">
        <v>88.382458995287664</v>
      </c>
      <c r="G56" s="246">
        <v>82.393746707070008</v>
      </c>
      <c r="H56" s="246">
        <v>70.905709153658265</v>
      </c>
      <c r="I56" s="246">
        <v>62.988061473641828</v>
      </c>
      <c r="J56" s="246">
        <v>84.397373900152786</v>
      </c>
      <c r="K56" s="250">
        <v>77.78155630065082</v>
      </c>
      <c r="L56" s="246">
        <v>83.514936090711544</v>
      </c>
      <c r="M56" s="246">
        <v>71.503887962694932</v>
      </c>
      <c r="N56" s="246">
        <v>61.512690776278006</v>
      </c>
      <c r="O56" s="246">
        <v>56.495976413448446</v>
      </c>
      <c r="P56" s="246">
        <v>78.089784864373229</v>
      </c>
      <c r="Q56" s="246">
        <v>67.959730224006563</v>
      </c>
      <c r="R56" s="246">
        <v>71.055295859953745</v>
      </c>
      <c r="S56" s="246">
        <v>66.862563202926069</v>
      </c>
      <c r="T56" s="246">
        <v>49.041777454403359</v>
      </c>
      <c r="U56" s="246">
        <v>48.795293308268363</v>
      </c>
      <c r="V56" s="246">
        <v>49.779587717979425</v>
      </c>
      <c r="W56" s="246">
        <v>42.74886932250832</v>
      </c>
      <c r="X56" s="246">
        <v>75.22763048236871</v>
      </c>
      <c r="Y56" s="246">
        <v>66.670258901664027</v>
      </c>
      <c r="Z56" s="246">
        <v>59.328099141516212</v>
      </c>
      <c r="AA56" s="246">
        <v>56.59105403898868</v>
      </c>
      <c r="AB56" s="246">
        <v>83.492756682896214</v>
      </c>
      <c r="AC56" s="246">
        <v>76.203026622829896</v>
      </c>
      <c r="AD56" s="246">
        <v>81.789129403565738</v>
      </c>
      <c r="AE56" s="246">
        <v>74.535639302158614</v>
      </c>
      <c r="AF56" s="246">
        <v>103.96386392500267</v>
      </c>
      <c r="AG56" s="246">
        <v>96.575185705970497</v>
      </c>
      <c r="AH56" s="246">
        <v>82.156773141393941</v>
      </c>
      <c r="AI56" s="246">
        <v>75.056535512952919</v>
      </c>
      <c r="AJ56" s="246">
        <v>485.36809100586487</v>
      </c>
      <c r="AK56" s="246">
        <v>460.91367051804275</v>
      </c>
      <c r="AL56" s="246">
        <v>474.118879802072</v>
      </c>
      <c r="AM56" s="246">
        <v>453.01236526833765</v>
      </c>
      <c r="AN56" s="246">
        <v>480.64782024082859</v>
      </c>
      <c r="AO56" s="246">
        <v>457.49322368388329</v>
      </c>
      <c r="AP56" s="246">
        <v>775.32625633200291</v>
      </c>
      <c r="AQ56" s="246">
        <v>712.23124619168652</v>
      </c>
      <c r="AR56" s="246">
        <v>17.42478776745201</v>
      </c>
      <c r="AS56" s="246">
        <v>13.509895467118247</v>
      </c>
      <c r="AT56" s="246">
        <v>40.746257850789029</v>
      </c>
      <c r="AU56" s="246">
        <v>38.844811802304143</v>
      </c>
      <c r="AV56" s="246">
        <v>42.789726051183152</v>
      </c>
      <c r="AW56" s="246">
        <v>44.154042421364032</v>
      </c>
      <c r="AX56" s="246">
        <v>38.812097296615285</v>
      </c>
      <c r="AY56" s="246">
        <v>40.076535465990922</v>
      </c>
      <c r="AZ56" s="246">
        <v>22.293366508413715</v>
      </c>
      <c r="BA56" s="246">
        <v>24.545954995881953</v>
      </c>
      <c r="BB56" s="246">
        <v>38.783266469950199</v>
      </c>
      <c r="BC56" s="246">
        <v>40.015760661571989</v>
      </c>
      <c r="BD56" s="246">
        <v>485.17126073010593</v>
      </c>
      <c r="BE56" s="246">
        <v>470.75462082970131</v>
      </c>
      <c r="BF56" s="246">
        <v>16.010651604093496</v>
      </c>
      <c r="BG56" s="246">
        <v>15.534902487380144</v>
      </c>
      <c r="BH56" s="246">
        <v>7.3453669730719362</v>
      </c>
      <c r="BI56" s="246">
        <v>8.2681957798563541</v>
      </c>
      <c r="BJ56" s="246">
        <v>9.4788740354300582</v>
      </c>
      <c r="BK56" s="246">
        <v>9.7624308212055784</v>
      </c>
      <c r="BL56" s="246">
        <v>8.6744457250027835</v>
      </c>
      <c r="BM56" s="246">
        <v>8.545775113790576</v>
      </c>
      <c r="BN56" s="246">
        <v>8.4561055964520548</v>
      </c>
      <c r="BO56" s="246">
        <v>8.6479840523388045</v>
      </c>
    </row>
    <row r="57" spans="1:67" ht="12">
      <c r="A57" s="245" t="s">
        <v>217</v>
      </c>
      <c r="B57" s="246">
        <v>85.157854885230691</v>
      </c>
      <c r="C57" s="246">
        <v>80.642418244497165</v>
      </c>
      <c r="D57" s="246">
        <v>51.522792463854891</v>
      </c>
      <c r="E57" s="246">
        <v>52.11200854585779</v>
      </c>
      <c r="F57" s="246">
        <v>84.726617888378172</v>
      </c>
      <c r="G57" s="246">
        <v>80.162330136487299</v>
      </c>
      <c r="H57" s="246">
        <v>72.317736671361999</v>
      </c>
      <c r="I57" s="246">
        <v>62.901129841614178</v>
      </c>
      <c r="J57" s="246">
        <v>81.132882511820881</v>
      </c>
      <c r="K57" s="250">
        <v>75.316105349855022</v>
      </c>
      <c r="L57" s="246">
        <v>80.365740245115916</v>
      </c>
      <c r="M57" s="246">
        <v>66.618793679481826</v>
      </c>
      <c r="N57" s="246">
        <v>52.093989713166636</v>
      </c>
      <c r="O57" s="246">
        <v>51.394452033463843</v>
      </c>
      <c r="P57" s="246">
        <v>74.66803932875726</v>
      </c>
      <c r="Q57" s="246">
        <v>63.099163173143602</v>
      </c>
      <c r="R57" s="246">
        <v>71.974589547196388</v>
      </c>
      <c r="S57" s="246">
        <v>67.003001315636638</v>
      </c>
      <c r="T57" s="246">
        <v>51.708522062062521</v>
      </c>
      <c r="U57" s="246">
        <v>46.587997651406482</v>
      </c>
      <c r="V57" s="246">
        <v>43.872069436306546</v>
      </c>
      <c r="W57" s="246">
        <v>44.62974211402372</v>
      </c>
      <c r="X57" s="246">
        <v>72.831326327370874</v>
      </c>
      <c r="Y57" s="246">
        <v>63.693019145909716</v>
      </c>
      <c r="Z57" s="246">
        <v>51.836357883838978</v>
      </c>
      <c r="AA57" s="246">
        <v>50.35182127187565</v>
      </c>
      <c r="AB57" s="246">
        <v>79.004300503978783</v>
      </c>
      <c r="AC57" s="246">
        <v>71.840095999961918</v>
      </c>
      <c r="AD57" s="246">
        <v>77.058687572668575</v>
      </c>
      <c r="AE57" s="246">
        <v>69.80470581846302</v>
      </c>
      <c r="AF57" s="246">
        <v>102.13175232543854</v>
      </c>
      <c r="AG57" s="246">
        <v>96.107584596307589</v>
      </c>
      <c r="AH57" s="246">
        <v>82.112290083936998</v>
      </c>
      <c r="AI57" s="246">
        <v>77.08913748482567</v>
      </c>
      <c r="AJ57" s="246">
        <v>486.745403852057</v>
      </c>
      <c r="AK57" s="246">
        <v>444.15871541376123</v>
      </c>
      <c r="AL57" s="246">
        <v>463.2426765911847</v>
      </c>
      <c r="AM57" s="246">
        <v>442.37982556437549</v>
      </c>
      <c r="AN57" s="246">
        <v>482.46661947067599</v>
      </c>
      <c r="AO57" s="246">
        <v>443.84647992558843</v>
      </c>
      <c r="AP57" s="246">
        <v>824.31791514465351</v>
      </c>
      <c r="AQ57" s="246">
        <v>751.71719561560963</v>
      </c>
      <c r="AR57" s="246">
        <v>17.531425444753516</v>
      </c>
      <c r="AS57" s="246">
        <v>14.451468072133148</v>
      </c>
      <c r="AT57" s="246">
        <v>36.981275358685018</v>
      </c>
      <c r="AU57" s="246">
        <v>39.748599427137918</v>
      </c>
      <c r="AV57" s="246">
        <v>51.166858408556507</v>
      </c>
      <c r="AW57" s="246">
        <v>37.987244396806126</v>
      </c>
      <c r="AX57" s="246">
        <v>39.741405652783037</v>
      </c>
      <c r="AY57" s="246">
        <v>40.455555800942442</v>
      </c>
      <c r="AZ57" s="246">
        <v>18.232959667101085</v>
      </c>
      <c r="BA57" s="246">
        <v>25.802645887105935</v>
      </c>
      <c r="BB57" s="246">
        <v>39.387160852602236</v>
      </c>
      <c r="BC57" s="246">
        <v>40.098185650099559</v>
      </c>
      <c r="BD57" s="246">
        <v>491.41248518666958</v>
      </c>
      <c r="BE57" s="246">
        <v>457.75872907667042</v>
      </c>
      <c r="BF57" s="246">
        <v>16.216612011160095</v>
      </c>
      <c r="BG57" s="246">
        <v>15.106038059530125</v>
      </c>
      <c r="BH57" s="246">
        <v>7.7069334150340181</v>
      </c>
      <c r="BI57" s="246">
        <v>8.9188669638141693</v>
      </c>
      <c r="BJ57" s="246">
        <v>10.142568132222499</v>
      </c>
      <c r="BK57" s="246">
        <v>9.6763294934518918</v>
      </c>
      <c r="BL57" s="246">
        <v>9.5181452318720989</v>
      </c>
      <c r="BM57" s="246">
        <v>8.3428987253281761</v>
      </c>
      <c r="BN57" s="246">
        <v>9.4733217770855784</v>
      </c>
      <c r="BO57" s="246">
        <v>9.4360250198512396</v>
      </c>
    </row>
    <row r="58" spans="1:67" ht="12">
      <c r="A58" s="245"/>
      <c r="B58" s="246"/>
      <c r="C58" s="246"/>
      <c r="D58" s="246"/>
      <c r="E58" s="246"/>
      <c r="F58" s="246"/>
      <c r="G58" s="246"/>
      <c r="H58" s="246"/>
      <c r="I58" s="246"/>
      <c r="J58" s="246"/>
      <c r="K58" s="250"/>
      <c r="L58" s="246"/>
      <c r="M58" s="246"/>
      <c r="N58" s="246"/>
      <c r="O58" s="246"/>
      <c r="P58" s="246"/>
      <c r="Q58" s="246"/>
      <c r="R58" s="246"/>
      <c r="S58" s="246"/>
      <c r="T58" s="246"/>
      <c r="U58" s="246"/>
      <c r="V58" s="246"/>
      <c r="W58" s="246"/>
      <c r="X58" s="246"/>
      <c r="Y58" s="246"/>
      <c r="Z58" s="246"/>
      <c r="AA58" s="246"/>
      <c r="AB58" s="246"/>
      <c r="AC58" s="246"/>
      <c r="AD58" s="246"/>
      <c r="AE58" s="246"/>
      <c r="AF58" s="246"/>
      <c r="AG58" s="246"/>
      <c r="AH58" s="246"/>
      <c r="AI58" s="246"/>
      <c r="AJ58" s="246"/>
      <c r="AK58" s="246"/>
      <c r="AL58" s="246"/>
      <c r="AM58" s="246"/>
      <c r="AN58" s="246"/>
      <c r="AO58" s="246"/>
      <c r="AP58" s="246"/>
      <c r="AQ58" s="246"/>
      <c r="AR58" s="246"/>
      <c r="AS58" s="246"/>
      <c r="AT58" s="246"/>
      <c r="AU58" s="246"/>
      <c r="AV58" s="246"/>
      <c r="AW58" s="246"/>
      <c r="AX58" s="246"/>
      <c r="AY58" s="246"/>
      <c r="AZ58" s="246"/>
      <c r="BA58" s="246"/>
      <c r="BB58" s="246"/>
      <c r="BC58" s="246"/>
      <c r="BD58" s="246"/>
      <c r="BE58" s="246"/>
      <c r="BH58" s="246"/>
      <c r="BI58" s="246"/>
      <c r="BJ58" s="246"/>
      <c r="BK58" s="246"/>
      <c r="BL58" s="246"/>
      <c r="BM58" s="246"/>
      <c r="BN58" s="246"/>
      <c r="BO58" s="246"/>
    </row>
    <row r="59" spans="1:67" ht="12">
      <c r="A59" s="247" t="s">
        <v>6</v>
      </c>
      <c r="B59" s="246">
        <v>94.630621803701715</v>
      </c>
      <c r="C59" s="246">
        <v>88.750061921860322</v>
      </c>
      <c r="D59" s="246">
        <v>63.834894366804001</v>
      </c>
      <c r="E59" s="246">
        <v>68.065313231678203</v>
      </c>
      <c r="F59" s="246">
        <v>94.218885358065208</v>
      </c>
      <c r="G59" s="246">
        <v>87.904166382911882</v>
      </c>
      <c r="H59" s="246">
        <v>74.499985306118958</v>
      </c>
      <c r="I59" s="246">
        <v>73.584830119550844</v>
      </c>
      <c r="J59" s="246">
        <v>94.089621120019302</v>
      </c>
      <c r="K59" s="250">
        <v>87.788214059487188</v>
      </c>
      <c r="L59" s="246">
        <v>96.483756773480053</v>
      </c>
      <c r="M59" s="246">
        <v>84.076240379555927</v>
      </c>
      <c r="N59" s="246">
        <v>52.924949883461323</v>
      </c>
      <c r="O59" s="246">
        <v>59.072555908095531</v>
      </c>
      <c r="P59" s="246">
        <v>94.930035624653712</v>
      </c>
      <c r="Q59" s="246">
        <v>82.745353337980291</v>
      </c>
      <c r="R59" s="246">
        <v>79.989732560262993</v>
      </c>
      <c r="S59" s="246">
        <v>78.361574749111242</v>
      </c>
      <c r="T59" s="246">
        <v>65.187589145006839</v>
      </c>
      <c r="U59" s="246">
        <v>52.944707807717087</v>
      </c>
      <c r="V59" s="246">
        <v>49.730394693865719</v>
      </c>
      <c r="W59" s="246">
        <v>53.660773635796652</v>
      </c>
      <c r="X59" s="246">
        <v>93.468590708749645</v>
      </c>
      <c r="Y59" s="246">
        <v>81.37337285366614</v>
      </c>
      <c r="Z59" s="246">
        <v>61.729404513215684</v>
      </c>
      <c r="AA59" s="246">
        <v>65.082810649281527</v>
      </c>
      <c r="AB59" s="246">
        <v>94.683815036515298</v>
      </c>
      <c r="AC59" s="246">
        <v>88.063135355959133</v>
      </c>
      <c r="AD59" s="246">
        <v>94.010824728197079</v>
      </c>
      <c r="AE59" s="246">
        <v>86.975227329232496</v>
      </c>
      <c r="AF59" s="246">
        <v>102.07350481207573</v>
      </c>
      <c r="AG59" s="246">
        <v>100.91182436179062</v>
      </c>
      <c r="AH59" s="246">
        <v>94.031707384480853</v>
      </c>
      <c r="AI59" s="246">
        <v>87.006755075783843</v>
      </c>
      <c r="AJ59" s="246">
        <v>505.2138084668448</v>
      </c>
      <c r="AK59" s="246">
        <v>453.11394379602586</v>
      </c>
      <c r="AL59" s="246">
        <v>473.77874179066242</v>
      </c>
      <c r="AM59" s="246">
        <v>448.62418351997968</v>
      </c>
      <c r="AN59" s="246">
        <v>493.86856111273744</v>
      </c>
      <c r="AO59" s="246">
        <v>451.8540744226097</v>
      </c>
      <c r="AP59" s="246">
        <v>807.57185994507199</v>
      </c>
      <c r="AQ59" s="246">
        <v>713.61477676239258</v>
      </c>
      <c r="AR59" s="246">
        <v>17.582395480899947</v>
      </c>
      <c r="AS59" s="246">
        <v>14.199047820800198</v>
      </c>
      <c r="AT59" s="246">
        <v>49.421772270070008</v>
      </c>
      <c r="AU59" s="246">
        <v>26.918594411763209</v>
      </c>
      <c r="AV59" s="246">
        <v>38.09864186930168</v>
      </c>
      <c r="AW59" s="246">
        <v>35.069500872187398</v>
      </c>
      <c r="AX59" s="246">
        <v>42.101630904205223</v>
      </c>
      <c r="AY59" s="246">
        <v>43.050911129997942</v>
      </c>
      <c r="AZ59" s="246">
        <v>22.828578989112035</v>
      </c>
      <c r="BA59" s="246">
        <v>25.82874426550277</v>
      </c>
      <c r="BB59" s="246">
        <v>42.086674704235548</v>
      </c>
      <c r="BC59" s="246">
        <v>42.958134745029795</v>
      </c>
      <c r="BD59" s="246">
        <v>533.0586747950357</v>
      </c>
      <c r="BE59" s="246">
        <v>540.77984865692031</v>
      </c>
      <c r="BF59" s="246">
        <v>17.590936268236177</v>
      </c>
      <c r="BG59" s="246">
        <v>17.845735005678371</v>
      </c>
      <c r="BH59" s="246">
        <v>7.7571724430376729</v>
      </c>
      <c r="BI59" s="246">
        <v>8.0803358527807685</v>
      </c>
      <c r="BJ59" s="246">
        <v>10.46627712196635</v>
      </c>
      <c r="BK59" s="246">
        <v>9.296239645060929</v>
      </c>
      <c r="BL59" s="246">
        <v>7.7976098786349217</v>
      </c>
      <c r="BM59" s="246">
        <v>8.3484015346204874</v>
      </c>
      <c r="BN59" s="246">
        <v>9.4688699091622315</v>
      </c>
      <c r="BO59" s="246">
        <v>8.7820793283130314</v>
      </c>
    </row>
    <row r="60" spans="1:67" ht="12">
      <c r="A60" s="247" t="s">
        <v>7</v>
      </c>
      <c r="B60" s="246">
        <v>92.852506355129464</v>
      </c>
      <c r="C60" s="246">
        <v>86.910193177704343</v>
      </c>
      <c r="D60" s="246">
        <v>63.787851221623335</v>
      </c>
      <c r="E60" s="246">
        <v>65.710142068230837</v>
      </c>
      <c r="F60" s="246">
        <v>92.556500029966827</v>
      </c>
      <c r="G60" s="246">
        <v>86.265856183277222</v>
      </c>
      <c r="H60" s="246">
        <v>73.911419331082897</v>
      </c>
      <c r="I60" s="246">
        <v>73.245726469653235</v>
      </c>
      <c r="J60" s="246">
        <v>92.376823107835392</v>
      </c>
      <c r="K60" s="250">
        <v>86.013074051582123</v>
      </c>
      <c r="L60" s="246">
        <v>95.829353617824353</v>
      </c>
      <c r="M60" s="246">
        <v>81.715137724920766</v>
      </c>
      <c r="N60" s="246">
        <v>56.210901296102648</v>
      </c>
      <c r="O60" s="246">
        <v>58.500092523987945</v>
      </c>
      <c r="P60" s="246">
        <v>93.694828423808389</v>
      </c>
      <c r="Q60" s="246">
        <v>79.166440847408794</v>
      </c>
      <c r="R60" s="246">
        <v>76.62555032878781</v>
      </c>
      <c r="S60" s="246">
        <v>77.80980075169083</v>
      </c>
      <c r="T60" s="246">
        <v>64.603073033359124</v>
      </c>
      <c r="U60" s="246">
        <v>53.996653517917984</v>
      </c>
      <c r="V60" s="246">
        <v>49.730394693865726</v>
      </c>
      <c r="W60" s="246">
        <v>64.399956882952353</v>
      </c>
      <c r="X60" s="246">
        <v>91.160712869987819</v>
      </c>
      <c r="Y60" s="246">
        <v>77.240817085789729</v>
      </c>
      <c r="Z60" s="246">
        <v>61.723924203170817</v>
      </c>
      <c r="AA60" s="246">
        <v>61.213953381348141</v>
      </c>
      <c r="AB60" s="246">
        <v>92.945099539905655</v>
      </c>
      <c r="AC60" s="246">
        <v>85.937368345616107</v>
      </c>
      <c r="AD60" s="246">
        <v>92.200887375989396</v>
      </c>
      <c r="AE60" s="246">
        <v>84.670633706088012</v>
      </c>
      <c r="AF60" s="246">
        <v>103.00532561062391</v>
      </c>
      <c r="AG60" s="246">
        <v>99.271484399564457</v>
      </c>
      <c r="AH60" s="246">
        <v>92.240534480802438</v>
      </c>
      <c r="AI60" s="246">
        <v>84.762415612647899</v>
      </c>
      <c r="AJ60" s="246">
        <v>507.4809748109077</v>
      </c>
      <c r="AK60" s="246">
        <v>458.01815861980498</v>
      </c>
      <c r="AL60" s="246">
        <v>472.81380466792643</v>
      </c>
      <c r="AM60" s="246">
        <v>450.63612989219683</v>
      </c>
      <c r="AN60" s="246">
        <v>486.07166398077743</v>
      </c>
      <c r="AO60" s="246">
        <v>454.32348582526288</v>
      </c>
      <c r="AP60" s="246">
        <v>793.09473778497284</v>
      </c>
      <c r="AQ60" s="246">
        <v>728.89603258499244</v>
      </c>
      <c r="AR60" s="246">
        <v>17.487971692463699</v>
      </c>
      <c r="AS60" s="246">
        <v>13.869618323825524</v>
      </c>
      <c r="AT60" s="246">
        <v>46.03610497488615</v>
      </c>
      <c r="AU60" s="246">
        <v>25.143973784656332</v>
      </c>
      <c r="AV60" s="246">
        <v>49.597673982626077</v>
      </c>
      <c r="AW60" s="246">
        <v>44.548870888659891</v>
      </c>
      <c r="AX60" s="246">
        <v>41.228843150421554</v>
      </c>
      <c r="AY60" s="246">
        <v>42.277446464148362</v>
      </c>
      <c r="AZ60" s="246">
        <v>22.673673667594265</v>
      </c>
      <c r="BA60" s="246">
        <v>26.184980349029935</v>
      </c>
      <c r="BB60" s="246">
        <v>41.184524139559947</v>
      </c>
      <c r="BC60" s="246">
        <v>42.103561563345018</v>
      </c>
      <c r="BD60" s="246">
        <v>512.33675710725925</v>
      </c>
      <c r="BE60" s="246">
        <v>513.07199532771517</v>
      </c>
      <c r="BF60" s="246">
        <v>16.907112984539555</v>
      </c>
      <c r="BG60" s="246">
        <v>16.931375845814603</v>
      </c>
      <c r="BH60" s="246">
        <v>7.7685650833337299</v>
      </c>
      <c r="BI60" s="246">
        <v>8.1210831303675537</v>
      </c>
      <c r="BJ60" s="246">
        <v>9.8315968343024167</v>
      </c>
      <c r="BK60" s="246">
        <v>9.815530063598862</v>
      </c>
      <c r="BL60" s="246">
        <v>9.1538544353936881</v>
      </c>
      <c r="BM60" s="246">
        <v>8.3549192245019928</v>
      </c>
      <c r="BN60" s="246">
        <v>9.7414456251640384</v>
      </c>
      <c r="BO60" s="246">
        <v>9.1207110403654141</v>
      </c>
    </row>
    <row r="61" spans="1:67" ht="12">
      <c r="A61" s="247" t="s">
        <v>8</v>
      </c>
      <c r="B61" s="246">
        <v>89.125798360059463</v>
      </c>
      <c r="C61" s="246">
        <v>83.665922631505552</v>
      </c>
      <c r="D61" s="246">
        <v>59.265714319130133</v>
      </c>
      <c r="E61" s="246">
        <v>62.747532071929662</v>
      </c>
      <c r="F61" s="246">
        <v>88.862922031231463</v>
      </c>
      <c r="G61" s="246">
        <v>82.952846220850887</v>
      </c>
      <c r="H61" s="246">
        <v>72.062348587920383</v>
      </c>
      <c r="I61" s="246">
        <v>70.190711633843833</v>
      </c>
      <c r="J61" s="246">
        <v>88.419525869710256</v>
      </c>
      <c r="K61" s="250">
        <v>82.493908041388536</v>
      </c>
      <c r="L61" s="246">
        <v>89.455539887712263</v>
      </c>
      <c r="M61" s="246">
        <v>75.99318602839061</v>
      </c>
      <c r="N61" s="246">
        <v>53.598928051286222</v>
      </c>
      <c r="O61" s="246">
        <v>58.000697714918438</v>
      </c>
      <c r="P61" s="246">
        <v>87.825895671993663</v>
      </c>
      <c r="Q61" s="246">
        <v>74.612664202300664</v>
      </c>
      <c r="R61" s="246">
        <v>74.378572254006627</v>
      </c>
      <c r="S61" s="246">
        <v>71.293405608953293</v>
      </c>
      <c r="T61" s="246">
        <v>55.605395109190226</v>
      </c>
      <c r="U61" s="246">
        <v>52.503277296571675</v>
      </c>
      <c r="V61" s="246">
        <v>48.32297699500338</v>
      </c>
      <c r="W61" s="246">
        <v>46.352202428877547</v>
      </c>
      <c r="X61" s="246">
        <v>85.143414906572801</v>
      </c>
      <c r="Y61" s="246">
        <v>72.893200632823081</v>
      </c>
      <c r="Z61" s="246">
        <v>55.735396734553866</v>
      </c>
      <c r="AA61" s="246">
        <v>58.571181276018301</v>
      </c>
      <c r="AB61" s="246">
        <v>88.509560529510139</v>
      </c>
      <c r="AC61" s="246">
        <v>81.470107631311194</v>
      </c>
      <c r="AD61" s="246">
        <v>87.671758697124531</v>
      </c>
      <c r="AE61" s="246">
        <v>80.202004029890176</v>
      </c>
      <c r="AF61" s="246">
        <v>108.39913106058349</v>
      </c>
      <c r="AG61" s="246">
        <v>102.66231989600406</v>
      </c>
      <c r="AH61" s="246">
        <v>87.915668075040998</v>
      </c>
      <c r="AI61" s="246">
        <v>80.558195190321769</v>
      </c>
      <c r="AJ61" s="246">
        <v>537.07097679137723</v>
      </c>
      <c r="AK61" s="246">
        <v>433.75751292364748</v>
      </c>
      <c r="AL61" s="246">
        <v>558.0819495665387</v>
      </c>
      <c r="AM61" s="246">
        <v>462.69768347432904</v>
      </c>
      <c r="AN61" s="246">
        <v>555.67720722587387</v>
      </c>
      <c r="AO61" s="246">
        <v>459.00597935775119</v>
      </c>
      <c r="AP61" s="246">
        <v>774.48927262359632</v>
      </c>
      <c r="AQ61" s="246">
        <v>722.78727148983285</v>
      </c>
      <c r="AR61" s="246">
        <v>17.44817351197814</v>
      </c>
      <c r="AS61" s="246">
        <v>13.51342321190225</v>
      </c>
      <c r="AT61" s="246">
        <v>43.326508456054583</v>
      </c>
      <c r="AU61" s="246">
        <v>41.597722668894257</v>
      </c>
      <c r="AV61" s="246">
        <v>44.995349860919198</v>
      </c>
      <c r="AW61" s="246">
        <v>42.367981727484697</v>
      </c>
      <c r="AX61" s="246">
        <v>39.759082289798954</v>
      </c>
      <c r="AY61" s="246">
        <v>40.979727898111598</v>
      </c>
      <c r="AZ61" s="246">
        <v>25.197757291007257</v>
      </c>
      <c r="BA61" s="246">
        <v>26.805761915547325</v>
      </c>
      <c r="BB61" s="246">
        <v>39.738898650831224</v>
      </c>
      <c r="BC61" s="246">
        <v>40.923950294054599</v>
      </c>
      <c r="BD61" s="246">
        <v>508.21130452534265</v>
      </c>
      <c r="BE61" s="246">
        <v>503.43985441440452</v>
      </c>
      <c r="BF61" s="246">
        <v>16.770973049336309</v>
      </c>
      <c r="BG61" s="246">
        <v>16.613515195675351</v>
      </c>
      <c r="BH61" s="246">
        <v>7.1594702907097636</v>
      </c>
      <c r="BI61" s="246">
        <v>9.7596301537218935</v>
      </c>
      <c r="BJ61" s="246">
        <v>10.941580680723401</v>
      </c>
      <c r="BK61" s="246">
        <v>9.8217576491083509</v>
      </c>
      <c r="BL61" s="246">
        <v>8.9897041725598648</v>
      </c>
      <c r="BM61" s="246">
        <v>8.4082802358654547</v>
      </c>
      <c r="BN61" s="246">
        <v>9.2322988331447107</v>
      </c>
      <c r="BO61" s="246">
        <v>9.2905769595534</v>
      </c>
    </row>
    <row r="62" spans="1:67" ht="12">
      <c r="A62" s="247" t="s">
        <v>9</v>
      </c>
      <c r="B62" s="246">
        <v>85.535325103050724</v>
      </c>
      <c r="C62" s="246">
        <v>81.396471844606083</v>
      </c>
      <c r="D62" s="246">
        <v>58.320169730379959</v>
      </c>
      <c r="E62" s="246">
        <v>62.722525712686497</v>
      </c>
      <c r="F62" s="246">
        <v>85.289133628514278</v>
      </c>
      <c r="G62" s="246">
        <v>80.846980652789256</v>
      </c>
      <c r="H62" s="246">
        <v>71.365013130448133</v>
      </c>
      <c r="I62" s="246">
        <v>69.645313048355348</v>
      </c>
      <c r="J62" s="246">
        <v>84.270682557716398</v>
      </c>
      <c r="K62" s="250">
        <v>79.966504224175139</v>
      </c>
      <c r="L62" s="246">
        <v>86.208541526742749</v>
      </c>
      <c r="M62" s="246">
        <v>74.595687384388455</v>
      </c>
      <c r="N62" s="246">
        <v>55.813438633336347</v>
      </c>
      <c r="O62" s="246">
        <v>56.914595036060703</v>
      </c>
      <c r="P62" s="246">
        <v>83.740916584898017</v>
      </c>
      <c r="Q62" s="246">
        <v>72.902222289265609</v>
      </c>
      <c r="R62" s="246">
        <v>74.233557791352638</v>
      </c>
      <c r="S62" s="246">
        <v>71.855476366039923</v>
      </c>
      <c r="T62" s="246">
        <v>55.084841680355012</v>
      </c>
      <c r="U62" s="246">
        <v>52.801551692260077</v>
      </c>
      <c r="V62" s="246">
        <v>48.296183466039309</v>
      </c>
      <c r="W62" s="246">
        <v>44.646265836087125</v>
      </c>
      <c r="X62" s="246">
        <v>80.844337692282352</v>
      </c>
      <c r="Y62" s="246">
        <v>71.45222588303227</v>
      </c>
      <c r="Z62" s="246">
        <v>55.83933163847842</v>
      </c>
      <c r="AA62" s="246">
        <v>57.373928766171815</v>
      </c>
      <c r="AB62" s="246">
        <v>84.362591027424031</v>
      </c>
      <c r="AC62" s="246">
        <v>78.76518073509672</v>
      </c>
      <c r="AD62" s="246">
        <v>83.318058217985538</v>
      </c>
      <c r="AE62" s="246">
        <v>77.501059218995621</v>
      </c>
      <c r="AF62" s="246">
        <v>110.91621560256993</v>
      </c>
      <c r="AG62" s="246">
        <v>102.58495705311734</v>
      </c>
      <c r="AH62" s="246">
        <v>83.777585915471448</v>
      </c>
      <c r="AI62" s="246">
        <v>78.053410813083701</v>
      </c>
      <c r="AJ62" s="246">
        <v>489.06766435283879</v>
      </c>
      <c r="AK62" s="246">
        <v>468.55957940347508</v>
      </c>
      <c r="AL62" s="246">
        <v>491.76349189691211</v>
      </c>
      <c r="AM62" s="246">
        <v>441.60423565164882</v>
      </c>
      <c r="AN62" s="246">
        <v>490.59920034114919</v>
      </c>
      <c r="AO62" s="246">
        <v>455.96180264003249</v>
      </c>
      <c r="AP62" s="246">
        <v>748.33943745984493</v>
      </c>
      <c r="AQ62" s="246">
        <v>706.67267280730766</v>
      </c>
      <c r="AR62" s="246">
        <v>17.291132595106593</v>
      </c>
      <c r="AS62" s="246">
        <v>12.939636439265657</v>
      </c>
      <c r="AT62" s="246">
        <v>43.310642892579288</v>
      </c>
      <c r="AU62" s="246">
        <v>41.531491008097547</v>
      </c>
      <c r="AV62" s="246">
        <v>46.25476190504795</v>
      </c>
      <c r="AW62" s="246">
        <v>40.573265533051639</v>
      </c>
      <c r="AX62" s="246">
        <v>39.189188140672364</v>
      </c>
      <c r="AY62" s="246">
        <v>40.821202079377933</v>
      </c>
      <c r="AZ62" s="246">
        <v>25.089746119194409</v>
      </c>
      <c r="BA62" s="246">
        <v>25.083721589626453</v>
      </c>
      <c r="BB62" s="246">
        <v>39.173784228819422</v>
      </c>
      <c r="BC62" s="246">
        <v>40.768851327491504</v>
      </c>
      <c r="BD62" s="246">
        <v>499.87647529234329</v>
      </c>
      <c r="BE62" s="246">
        <v>482.40630715056056</v>
      </c>
      <c r="BF62" s="246">
        <v>16.49592368464733</v>
      </c>
      <c r="BG62" s="246">
        <v>15.919408135968499</v>
      </c>
      <c r="BH62" s="246">
        <v>7.2537769467384203</v>
      </c>
      <c r="BI62" s="246">
        <v>10.228116608387625</v>
      </c>
      <c r="BJ62" s="246">
        <v>11.294647714067061</v>
      </c>
      <c r="BK62" s="246">
        <v>9.5957336722620941</v>
      </c>
      <c r="BL62" s="246">
        <v>9.2631152730345523</v>
      </c>
      <c r="BM62" s="246">
        <v>8.6045680732796281</v>
      </c>
      <c r="BN62" s="246">
        <v>9.1592390553644538</v>
      </c>
      <c r="BO62" s="246">
        <v>9.3870733947650891</v>
      </c>
    </row>
    <row r="63" spans="1:67" ht="12">
      <c r="A63" s="247" t="s">
        <v>10</v>
      </c>
      <c r="B63" s="246">
        <v>83.731177331309183</v>
      </c>
      <c r="C63" s="246">
        <v>78.525842631820126</v>
      </c>
      <c r="D63" s="246">
        <v>56.58882961112667</v>
      </c>
      <c r="E63" s="246">
        <v>58.323085064628408</v>
      </c>
      <c r="F63" s="246">
        <v>83.374059559802802</v>
      </c>
      <c r="G63" s="246">
        <v>77.845980280388545</v>
      </c>
      <c r="H63" s="246">
        <v>73.216156514578657</v>
      </c>
      <c r="I63" s="246">
        <v>63.661620022746497</v>
      </c>
      <c r="J63" s="246">
        <v>80.631260870117529</v>
      </c>
      <c r="K63" s="250">
        <v>73.710284751075733</v>
      </c>
      <c r="L63" s="246">
        <v>78.876949984312674</v>
      </c>
      <c r="M63" s="246">
        <v>68.226937393861846</v>
      </c>
      <c r="N63" s="246">
        <v>62.340315581555515</v>
      </c>
      <c r="O63" s="246">
        <v>55.340199231574736</v>
      </c>
      <c r="P63" s="246">
        <v>75.242577855119137</v>
      </c>
      <c r="Q63" s="246">
        <v>65.5212239200049</v>
      </c>
      <c r="R63" s="246">
        <v>72.071649683859434</v>
      </c>
      <c r="S63" s="246">
        <v>66.570460846103146</v>
      </c>
      <c r="T63" s="246">
        <v>52.245376668388062</v>
      </c>
      <c r="U63" s="246">
        <v>50.00931850637933</v>
      </c>
      <c r="V63" s="246">
        <v>49.426049524013507</v>
      </c>
      <c r="W63" s="246">
        <v>40.634830780465101</v>
      </c>
      <c r="X63" s="246">
        <v>73.377811083029101</v>
      </c>
      <c r="Y63" s="246">
        <v>65.028064271275397</v>
      </c>
      <c r="Z63" s="246">
        <v>59.839736733496885</v>
      </c>
      <c r="AA63" s="246">
        <v>54.537238419195923</v>
      </c>
      <c r="AB63" s="246">
        <v>79.41427862641288</v>
      </c>
      <c r="AC63" s="246">
        <v>71.933447733257296</v>
      </c>
      <c r="AD63" s="246">
        <v>77.949868859059706</v>
      </c>
      <c r="AE63" s="246">
        <v>70.427660909704443</v>
      </c>
      <c r="AF63" s="246">
        <v>101.05949274436678</v>
      </c>
      <c r="AG63" s="246">
        <v>99.612088167311342</v>
      </c>
      <c r="AH63" s="246">
        <v>79.419877844488894</v>
      </c>
      <c r="AI63" s="246">
        <v>72.960225939866604</v>
      </c>
      <c r="AJ63" s="246">
        <v>476.31699496672559</v>
      </c>
      <c r="AK63" s="246">
        <v>461.99882278435462</v>
      </c>
      <c r="AL63" s="246">
        <v>473.12343196897825</v>
      </c>
      <c r="AM63" s="246">
        <v>462.98513716924265</v>
      </c>
      <c r="AN63" s="246">
        <v>474.86970205390895</v>
      </c>
      <c r="AO63" s="246">
        <v>461.36769109814509</v>
      </c>
      <c r="AP63" s="246">
        <v>736.54782155558155</v>
      </c>
      <c r="AQ63" s="246">
        <v>696.85598265930889</v>
      </c>
      <c r="AR63" s="246">
        <v>17.226003024367255</v>
      </c>
      <c r="AS63" s="246">
        <v>12.687775001707561</v>
      </c>
      <c r="AT63" s="246">
        <v>40.774250567181255</v>
      </c>
      <c r="AU63" s="246">
        <v>37.848817352648773</v>
      </c>
      <c r="AV63" s="246">
        <v>36.414712168432018</v>
      </c>
      <c r="AW63" s="246">
        <v>38.703660676955607</v>
      </c>
      <c r="AX63" s="246">
        <v>38.110877677264838</v>
      </c>
      <c r="AY63" s="246">
        <v>39.310971068027143</v>
      </c>
      <c r="AZ63" s="246">
        <v>20.803598200899554</v>
      </c>
      <c r="BA63" s="246">
        <v>26.443213169386556</v>
      </c>
      <c r="BB63" s="246">
        <v>38.073447038616976</v>
      </c>
      <c r="BC63" s="246">
        <v>39.263659363988886</v>
      </c>
      <c r="BD63" s="246">
        <v>478.28702293920009</v>
      </c>
      <c r="BE63" s="246">
        <v>469.75726171166099</v>
      </c>
      <c r="BF63" s="246">
        <v>15.783471756993604</v>
      </c>
      <c r="BG63" s="246">
        <v>15.501989636484815</v>
      </c>
      <c r="BH63" s="246">
        <v>8.0562293502012938</v>
      </c>
      <c r="BI63" s="246">
        <v>7.6200966936983372</v>
      </c>
      <c r="BJ63" s="246">
        <v>9.4449362952726599</v>
      </c>
      <c r="BK63" s="246">
        <v>9.9256130614371294</v>
      </c>
      <c r="BL63" s="246">
        <v>8.3552776346328947</v>
      </c>
      <c r="BM63" s="246">
        <v>8.4401326494631554</v>
      </c>
      <c r="BN63" s="246">
        <v>8.8458495230313332</v>
      </c>
      <c r="BO63" s="246">
        <v>8.9149332451277807</v>
      </c>
    </row>
    <row r="64" spans="1:67" ht="12">
      <c r="A64" s="247" t="s">
        <v>11</v>
      </c>
      <c r="B64" s="246">
        <v>81.155526784712805</v>
      </c>
      <c r="C64" s="246">
        <v>75.087633746589631</v>
      </c>
      <c r="D64" s="246">
        <v>56.913872869147944</v>
      </c>
      <c r="E64" s="246">
        <v>53.305215580836524</v>
      </c>
      <c r="F64" s="246">
        <v>80.572552127228064</v>
      </c>
      <c r="G64" s="246">
        <v>74.349913144423027</v>
      </c>
      <c r="H64" s="246">
        <v>70.749012053336472</v>
      </c>
      <c r="I64" s="246">
        <v>62.073739387701792</v>
      </c>
      <c r="J64" s="246">
        <v>74.772933951330387</v>
      </c>
      <c r="K64" s="250">
        <v>67.058326694744807</v>
      </c>
      <c r="L64" s="246">
        <v>75.903971786843869</v>
      </c>
      <c r="M64" s="246">
        <v>63.088546345700102</v>
      </c>
      <c r="N64" s="246">
        <v>58.828347204610182</v>
      </c>
      <c r="O64" s="246">
        <v>54.321777723143668</v>
      </c>
      <c r="P64" s="246">
        <v>69.883301871042391</v>
      </c>
      <c r="Q64" s="246">
        <v>60.114915788176177</v>
      </c>
      <c r="R64" s="246">
        <v>71.085174253739467</v>
      </c>
      <c r="S64" s="246">
        <v>66.227463066453552</v>
      </c>
      <c r="T64" s="246">
        <v>42.350052072583445</v>
      </c>
      <c r="U64" s="246">
        <v>43.363065168501954</v>
      </c>
      <c r="V64" s="246">
        <v>46.923826698010501</v>
      </c>
      <c r="W64" s="246">
        <v>41.949798502063857</v>
      </c>
      <c r="X64" s="246">
        <v>69.477222345929647</v>
      </c>
      <c r="Y64" s="246">
        <v>61.512893546862585</v>
      </c>
      <c r="Z64" s="246">
        <v>56.582872121350746</v>
      </c>
      <c r="AA64" s="246">
        <v>52.44806919091296</v>
      </c>
      <c r="AB64" s="246">
        <v>74.2963434008783</v>
      </c>
      <c r="AC64" s="246">
        <v>66.14339773666326</v>
      </c>
      <c r="AD64" s="246">
        <v>72.224771292463416</v>
      </c>
      <c r="AE64" s="246">
        <v>64.41683085612955</v>
      </c>
      <c r="AF64" s="246">
        <v>102.40052503619584</v>
      </c>
      <c r="AG64" s="246">
        <v>95.205837134313214</v>
      </c>
      <c r="AH64" s="246">
        <v>76.301776601258609</v>
      </c>
      <c r="AI64" s="246">
        <v>70.377575605985498</v>
      </c>
      <c r="AJ64" s="246">
        <v>488.02961060325163</v>
      </c>
      <c r="AK64" s="246">
        <v>452.04616704598942</v>
      </c>
      <c r="AL64" s="246">
        <v>465.32055660802308</v>
      </c>
      <c r="AM64" s="246">
        <v>443.03613045690969</v>
      </c>
      <c r="AN64" s="246">
        <v>481.93185736944559</v>
      </c>
      <c r="AO64" s="246">
        <v>449.87496447268774</v>
      </c>
      <c r="AP64" s="246">
        <v>773.11507554756406</v>
      </c>
      <c r="AQ64" s="246">
        <v>707.62217310425865</v>
      </c>
      <c r="AR64" s="246">
        <v>17.404903127845252</v>
      </c>
      <c r="AS64" s="246">
        <v>13.455992996582115</v>
      </c>
      <c r="AT64" s="246">
        <v>36.570267033462358</v>
      </c>
      <c r="AU64" s="246">
        <v>43.357915454061867</v>
      </c>
      <c r="AV64" s="246">
        <v>42.581839043309621</v>
      </c>
      <c r="AW64" s="246">
        <v>50.41886870010628</v>
      </c>
      <c r="AX64" s="246">
        <v>35.898718162895669</v>
      </c>
      <c r="AY64" s="246">
        <v>37.358296926435116</v>
      </c>
      <c r="AZ64" s="246">
        <v>18.202544588775424</v>
      </c>
      <c r="BA64" s="246">
        <v>23.277869200819193</v>
      </c>
      <c r="BB64" s="246">
        <v>35.695812326778153</v>
      </c>
      <c r="BC64" s="246">
        <v>37.216149676854634</v>
      </c>
      <c r="BD64" s="246">
        <v>485.47838887222798</v>
      </c>
      <c r="BE64" s="246">
        <v>456.77462743561694</v>
      </c>
      <c r="BF64" s="246">
        <v>16.020786832783521</v>
      </c>
      <c r="BG64" s="246">
        <v>15.073562705375359</v>
      </c>
      <c r="BH64" s="246">
        <v>7.3658967252522043</v>
      </c>
      <c r="BI64" s="246">
        <v>7.6222999218294998</v>
      </c>
      <c r="BJ64" s="246">
        <v>9.7425250022451273</v>
      </c>
      <c r="BK64" s="246">
        <v>9.6654758569116499</v>
      </c>
      <c r="BL64" s="246">
        <v>9.0260405923050442</v>
      </c>
      <c r="BM64" s="246">
        <v>8.5135656178421026</v>
      </c>
      <c r="BN64" s="246">
        <v>8.6601446187638622</v>
      </c>
      <c r="BO64" s="246">
        <v>8.8715626007953521</v>
      </c>
    </row>
    <row r="65" spans="1:67" ht="12">
      <c r="A65" s="247" t="s">
        <v>12</v>
      </c>
      <c r="B65" s="246">
        <v>79.898820504744037</v>
      </c>
      <c r="C65" s="246">
        <v>74.281944909635726</v>
      </c>
      <c r="D65" s="246">
        <v>53.742058278199359</v>
      </c>
      <c r="E65" s="246">
        <v>51.630375933041293</v>
      </c>
      <c r="F65" s="246">
        <v>79.355793130241125</v>
      </c>
      <c r="G65" s="246">
        <v>73.614828351623842</v>
      </c>
      <c r="H65" s="246">
        <v>67.556065852585178</v>
      </c>
      <c r="I65" s="246">
        <v>59.418859429302962</v>
      </c>
      <c r="J65" s="246">
        <v>70.569593998278066</v>
      </c>
      <c r="K65" s="250">
        <v>63.045012705588178</v>
      </c>
      <c r="L65" s="246">
        <v>76.626051808265288</v>
      </c>
      <c r="M65" s="246">
        <v>61.435009127757311</v>
      </c>
      <c r="N65" s="246">
        <v>52.381677953358562</v>
      </c>
      <c r="O65" s="246">
        <v>52.397396138735068</v>
      </c>
      <c r="P65" s="246">
        <v>60.499982171030432</v>
      </c>
      <c r="Q65" s="246">
        <v>55.474524398381909</v>
      </c>
      <c r="R65" s="246">
        <v>69.194219791189937</v>
      </c>
      <c r="S65" s="246">
        <v>66.028144599669503</v>
      </c>
      <c r="T65" s="246">
        <v>40.463774277018473</v>
      </c>
      <c r="U65" s="246">
        <v>43.960518394480395</v>
      </c>
      <c r="V65" s="246">
        <v>44.256557311228683</v>
      </c>
      <c r="W65" s="246">
        <v>41.92130098271987</v>
      </c>
      <c r="X65" s="246">
        <v>64.135518146983259</v>
      </c>
      <c r="Y65" s="246">
        <v>59.358471671111538</v>
      </c>
      <c r="Z65" s="246">
        <v>51.713452301887479</v>
      </c>
      <c r="AA65" s="246">
        <v>51.719626676633276</v>
      </c>
      <c r="AB65" s="246">
        <v>70.857637243845502</v>
      </c>
      <c r="AC65" s="246">
        <v>63.626376303550181</v>
      </c>
      <c r="AD65" s="246">
        <v>67.434404080087859</v>
      </c>
      <c r="AE65" s="246">
        <v>61.298209575402169</v>
      </c>
      <c r="AF65" s="246">
        <v>99.981867034748518</v>
      </c>
      <c r="AG65" s="246">
        <v>95.489484532635203</v>
      </c>
      <c r="AH65" s="246">
        <v>73.746743223203922</v>
      </c>
      <c r="AI65" s="246">
        <v>70.662565697135733</v>
      </c>
      <c r="AJ65" s="246">
        <v>483.87196043997716</v>
      </c>
      <c r="AK65" s="246">
        <v>427.07966421556239</v>
      </c>
      <c r="AL65" s="246">
        <v>466.7432962150242</v>
      </c>
      <c r="AM65" s="246">
        <v>442.27871028330236</v>
      </c>
      <c r="AN65" s="246">
        <v>483.27619977202204</v>
      </c>
      <c r="AO65" s="246">
        <v>427.64758841626531</v>
      </c>
      <c r="AP65" s="246">
        <v>785.56225247074792</v>
      </c>
      <c r="AQ65" s="246">
        <v>716.48020964478042</v>
      </c>
      <c r="AR65" s="246">
        <v>17.656182959122258</v>
      </c>
      <c r="AS65" s="246">
        <v>13.870030855403717</v>
      </c>
      <c r="AT65" s="246">
        <v>35.891119990575589</v>
      </c>
      <c r="AU65" s="246">
        <v>44.1713863454574</v>
      </c>
      <c r="AV65" s="246">
        <v>42.581839043309628</v>
      </c>
      <c r="AW65" s="246">
        <v>21.92616291760427</v>
      </c>
      <c r="AX65" s="246">
        <v>35.877912791609667</v>
      </c>
      <c r="AY65" s="246">
        <v>35.811947997219711</v>
      </c>
      <c r="AZ65" s="246">
        <v>17</v>
      </c>
      <c r="BA65" s="246">
        <v>21.590191456686512</v>
      </c>
      <c r="BB65" s="246">
        <v>35.711141755643176</v>
      </c>
      <c r="BC65" s="246">
        <v>35.65444026593967</v>
      </c>
      <c r="BD65" s="246">
        <v>490.89417019011336</v>
      </c>
      <c r="BE65" s="246">
        <v>448.03709155087694</v>
      </c>
      <c r="BF65" s="246">
        <v>16.199507616273742</v>
      </c>
      <c r="BG65" s="246">
        <v>14.785224021178941</v>
      </c>
      <c r="BH65" s="246">
        <v>7.8318801424536399</v>
      </c>
      <c r="BI65" s="246">
        <v>7.10903525972794</v>
      </c>
      <c r="BJ65" s="246">
        <v>9.8360911461991876</v>
      </c>
      <c r="BK65" s="246">
        <v>10.01562445717629</v>
      </c>
      <c r="BL65" s="246">
        <v>8.9615051806553971</v>
      </c>
      <c r="BM65" s="246">
        <v>8.8330535785691442</v>
      </c>
      <c r="BN65" s="246">
        <v>8.3601812216199995</v>
      </c>
      <c r="BO65" s="246">
        <v>8.6220187266105857</v>
      </c>
    </row>
    <row r="66" spans="1:67" ht="12">
      <c r="A66" s="245"/>
      <c r="B66" s="246"/>
      <c r="C66" s="246"/>
      <c r="D66" s="246"/>
      <c r="E66" s="246"/>
      <c r="F66" s="246"/>
      <c r="G66" s="246"/>
      <c r="H66" s="246"/>
      <c r="I66" s="246"/>
      <c r="J66" s="246"/>
      <c r="K66" s="250"/>
      <c r="L66" s="246"/>
      <c r="M66" s="246"/>
      <c r="N66" s="246"/>
      <c r="O66" s="246"/>
      <c r="P66" s="246"/>
      <c r="Q66" s="246"/>
      <c r="R66" s="246"/>
      <c r="S66" s="246"/>
      <c r="T66" s="246"/>
      <c r="U66" s="246"/>
      <c r="V66" s="246"/>
      <c r="W66" s="246"/>
      <c r="X66" s="246"/>
      <c r="Y66" s="246"/>
      <c r="Z66" s="246"/>
      <c r="AA66" s="246"/>
      <c r="AB66" s="246"/>
      <c r="AC66" s="246"/>
      <c r="AD66" s="246"/>
      <c r="AE66" s="246"/>
      <c r="AF66" s="246"/>
      <c r="AG66" s="246"/>
      <c r="AH66" s="246"/>
      <c r="AI66" s="246"/>
      <c r="AJ66" s="246"/>
      <c r="AK66" s="246"/>
      <c r="AL66" s="246"/>
      <c r="AM66" s="246"/>
      <c r="AN66" s="246"/>
      <c r="AO66" s="246"/>
      <c r="AP66" s="246"/>
      <c r="AQ66" s="246"/>
      <c r="AR66" s="246"/>
      <c r="AS66" s="246"/>
      <c r="AT66" s="246"/>
      <c r="AU66" s="246"/>
      <c r="AV66" s="246"/>
      <c r="AW66" s="246"/>
      <c r="AX66" s="246"/>
      <c r="AY66" s="246"/>
      <c r="AZ66" s="246"/>
      <c r="BA66" s="246"/>
      <c r="BB66" s="246"/>
      <c r="BC66" s="246"/>
      <c r="BD66" s="246"/>
      <c r="BE66" s="246"/>
      <c r="BF66" s="246"/>
      <c r="BG66" s="246"/>
      <c r="BH66" s="246"/>
      <c r="BI66" s="246"/>
      <c r="BJ66" s="246"/>
      <c r="BK66" s="246"/>
      <c r="BL66" s="246"/>
      <c r="BM66" s="246"/>
      <c r="BN66" s="246"/>
      <c r="BO66" s="246"/>
    </row>
    <row r="67" spans="1:67" ht="12">
      <c r="A67" s="245" t="s">
        <v>13</v>
      </c>
      <c r="B67" s="246">
        <v>88.083503259365415</v>
      </c>
      <c r="C67" s="246">
        <v>82.657216581941285</v>
      </c>
      <c r="D67" s="246">
        <v>59.498912072247656</v>
      </c>
      <c r="E67" s="246">
        <v>62.121682489231787</v>
      </c>
      <c r="F67" s="246">
        <v>87.711413001805226</v>
      </c>
      <c r="G67" s="246">
        <v>81.96839850507213</v>
      </c>
      <c r="H67" s="246">
        <v>71.240100163592516</v>
      </c>
      <c r="I67" s="246">
        <v>62.968292367687845</v>
      </c>
      <c r="J67" s="246">
        <v>83.756412599996693</v>
      </c>
      <c r="K67" s="250">
        <v>77.289096146274531</v>
      </c>
      <c r="L67" s="246">
        <v>82.517090581376792</v>
      </c>
      <c r="M67" s="246">
        <v>69.928547178360006</v>
      </c>
      <c r="N67" s="246">
        <v>59.031153329541276</v>
      </c>
      <c r="O67" s="246">
        <v>54.881613670246409</v>
      </c>
      <c r="P67" s="246">
        <v>77.04811924097018</v>
      </c>
      <c r="Q67" s="246">
        <v>66.399175898608078</v>
      </c>
      <c r="R67" s="246">
        <v>71.541335807285364</v>
      </c>
      <c r="S67" s="246">
        <v>66.924734577723271</v>
      </c>
      <c r="T67" s="246">
        <v>49.769530223955577</v>
      </c>
      <c r="U67" s="246">
        <v>48.149064232667101</v>
      </c>
      <c r="V67" s="246">
        <v>47.711391756047654</v>
      </c>
      <c r="W67" s="246">
        <v>43.529734456829736</v>
      </c>
      <c r="X67" s="246">
        <v>74.336218654202526</v>
      </c>
      <c r="Y67" s="246">
        <v>65.619514415590203</v>
      </c>
      <c r="Z67" s="246">
        <v>57.391027206284569</v>
      </c>
      <c r="AA67" s="246">
        <v>54.891550038730287</v>
      </c>
      <c r="AB67" s="246">
        <v>82.346673539732549</v>
      </c>
      <c r="AC67" s="246">
        <v>75.114453169049838</v>
      </c>
      <c r="AD67" s="246">
        <v>80.580179128199148</v>
      </c>
      <c r="AE67" s="246">
        <v>73.345778380821201</v>
      </c>
      <c r="AF67" s="246">
        <v>102.43012003904744</v>
      </c>
      <c r="AG67" s="246">
        <v>96.181610240411771</v>
      </c>
      <c r="AH67" s="246">
        <v>82.143553652734028</v>
      </c>
      <c r="AI67" s="246">
        <v>75.690944270009069</v>
      </c>
      <c r="AJ67" s="246">
        <v>486.24490306811902</v>
      </c>
      <c r="AK67" s="246">
        <v>453.17851819018097</v>
      </c>
      <c r="AL67" s="246">
        <v>471.88610128521879</v>
      </c>
      <c r="AM67" s="246">
        <v>450.74145063309771</v>
      </c>
      <c r="AN67" s="246">
        <v>481.37457749551157</v>
      </c>
      <c r="AO67" s="246">
        <v>452.20007140705059</v>
      </c>
      <c r="AP67" s="246">
        <v>777.06838840396006</v>
      </c>
      <c r="AQ67" s="246">
        <v>713.0773839585205</v>
      </c>
      <c r="AR67" s="246">
        <v>17.428579778627146</v>
      </c>
      <c r="AS67" s="246">
        <v>13.543198400747642</v>
      </c>
      <c r="AT67" s="246">
        <v>40.547000712821166</v>
      </c>
      <c r="AU67" s="246">
        <v>38.867342714360824</v>
      </c>
      <c r="AV67" s="246">
        <v>44.520517223838155</v>
      </c>
      <c r="AW67" s="246">
        <v>43.055913914926002</v>
      </c>
      <c r="AX67" s="246">
        <v>38.932652802591612</v>
      </c>
      <c r="AY67" s="246">
        <v>40.121346225297039</v>
      </c>
      <c r="AZ67" s="246">
        <v>19.905487405951256</v>
      </c>
      <c r="BA67" s="246">
        <v>25.124520418851333</v>
      </c>
      <c r="BB67" s="246">
        <v>38.862626037619052</v>
      </c>
      <c r="BC67" s="246">
        <v>40.025685487254208</v>
      </c>
      <c r="BD67" s="246">
        <v>487.88372896265707</v>
      </c>
      <c r="BE67" s="246">
        <v>465.16815876409913</v>
      </c>
      <c r="BF67" s="246">
        <v>16.100163055767684</v>
      </c>
      <c r="BG67" s="246">
        <v>15.350549239215272</v>
      </c>
      <c r="BH67" s="246">
        <v>7.4663293827649264</v>
      </c>
      <c r="BI67" s="246">
        <v>8.43598910527699</v>
      </c>
      <c r="BJ67" s="246">
        <v>9.8957228805171198</v>
      </c>
      <c r="BK67" s="246">
        <v>9.7148267891653219</v>
      </c>
      <c r="BL67" s="246">
        <v>8.917215180865238</v>
      </c>
      <c r="BM67" s="246">
        <v>8.491645377675475</v>
      </c>
      <c r="BN67" s="246">
        <v>8.9251079871230097</v>
      </c>
      <c r="BO67" s="246">
        <v>9.0163035126399773</v>
      </c>
    </row>
  </sheetData>
  <phoneticPr fontId="4" type="noConversion"/>
  <pageMargins left="0.43307086614173229" right="7.874015748031496E-2" top="0.35433070866141736" bottom="0.39370078740157483" header="0.11811023622047245" footer="0.19685039370078741"/>
  <pageSetup paperSize="9" scale="80" pageOrder="overThenDown" orientation="portrait" horizontalDpi="1200" verticalDpi="1200" r:id="rId1"/>
  <headerFooter alignWithMargins="0">
    <oddHeader>&amp;C&amp;8Kreiserträge und 6-jähriges Mittel für die Früchte, für die eine Ernteermittlung erfolgt und die bis auf Kreisebene ausweisbar sind</oddHeader>
    <oddFooter>&amp;L&amp;8Quelle: LSN, Hannover, Georg Keckl, Tel.: 0511 9898 3441, georg.keckl@statistik.niedersachsen.de   &amp;D &amp;T</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4</vt:i4>
      </vt:variant>
    </vt:vector>
  </HeadingPairs>
  <TitlesOfParts>
    <vt:vector size="10" baseType="lpstr">
      <vt:lpstr>Impressum</vt:lpstr>
      <vt:lpstr>Bodennutzung_Land_Kammern_15</vt:lpstr>
      <vt:lpstr>Obst_2015</vt:lpstr>
      <vt:lpstr>Gemüse_15</vt:lpstr>
      <vt:lpstr>Ernte Land 2015</vt:lpstr>
      <vt:lpstr>Ernte_Kreise_2015_UND_6j</vt:lpstr>
      <vt:lpstr>'Ernte Land 2015'!Druckbereich</vt:lpstr>
      <vt:lpstr>Ernte_Kreise_2015_UND_6j!Druckbereich</vt:lpstr>
      <vt:lpstr>Gemüse_15!Druckbereich</vt:lpstr>
      <vt:lpstr>Ernte_Kreise_2015_UND_6j!Drucktitel</vt:lpstr>
    </vt:vector>
  </TitlesOfParts>
  <Company>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dc:creator>
  <cp:lastModifiedBy>Spranger, Fiona (LSN)</cp:lastModifiedBy>
  <cp:lastPrinted>2016-08-08T09:20:56Z</cp:lastPrinted>
  <dcterms:created xsi:type="dcterms:W3CDTF">2008-03-30T13:19:13Z</dcterms:created>
  <dcterms:modified xsi:type="dcterms:W3CDTF">2022-11-24T13:10:00Z</dcterms:modified>
</cp:coreProperties>
</file>