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S:\Hannover\Dez42\Ernte\EBE_2014_Meldungen\"/>
    </mc:Choice>
  </mc:AlternateContent>
  <xr:revisionPtr revIDLastSave="0" documentId="13_ncr:1_{F4ADF767-FF4C-4A18-8614-6D88E97426ED}" xr6:coauthVersionLast="36" xr6:coauthVersionMax="36" xr10:uidLastSave="{00000000-0000-0000-0000-000000000000}"/>
  <bookViews>
    <workbookView xWindow="0" yWindow="0" windowWidth="28800" windowHeight="14025" firstSheet="1" activeTab="4" xr2:uid="{00000000-000D-0000-FFFF-FFFF00000000}"/>
  </bookViews>
  <sheets>
    <sheet name="Impressum" sheetId="10" r:id="rId1"/>
    <sheet name="Bodennutzung_Land_Kammern_14" sheetId="18" r:id="rId2"/>
    <sheet name="Obst_2014" sheetId="19" r:id="rId3"/>
    <sheet name="Gemüse_14" sheetId="16" r:id="rId4"/>
    <sheet name="Ernte_Land_Kammern_14" sheetId="7" r:id="rId5"/>
    <sheet name="Ernte_Kreise_2014_UND_6j" sheetId="1" r:id="rId6"/>
  </sheets>
  <definedNames>
    <definedName name="_xlnm.Print_Area" localSheetId="5">Ernte_Kreise_2014_UND_6j!$B$4:$BO$67</definedName>
    <definedName name="_xlnm.Print_Area" localSheetId="4">Ernte_Land_Kammern_14!$A$1:$L$133</definedName>
    <definedName name="_xlnm.Print_Area" localSheetId="3">Gemüse_14!$A$2:$N$76</definedName>
    <definedName name="_xlnm.Print_Titles" localSheetId="5">Ernte_Kreise_2014_UND_6j!$A:$A,Ernte_Kreise_2014_UND_6j!$1:$3</definedName>
  </definedNames>
  <calcPr calcId="191029"/>
</workbook>
</file>

<file path=xl/calcChain.xml><?xml version="1.0" encoding="utf-8"?>
<calcChain xmlns="http://schemas.openxmlformats.org/spreadsheetml/2006/main">
  <c r="U25" i="19" l="1"/>
  <c r="U26" i="19"/>
  <c r="R25" i="19"/>
  <c r="R26" i="19"/>
  <c r="I10" i="19" l="1"/>
  <c r="R10" i="19"/>
  <c r="U10" i="19"/>
  <c r="I12" i="19"/>
  <c r="R12" i="19"/>
  <c r="U12" i="19"/>
  <c r="I13" i="19"/>
  <c r="R13" i="19"/>
  <c r="U13" i="19"/>
  <c r="I14" i="19"/>
  <c r="R14" i="19"/>
  <c r="U14" i="19"/>
  <c r="I15" i="19"/>
  <c r="R15" i="19"/>
  <c r="U15" i="19"/>
  <c r="I16" i="19"/>
  <c r="R16" i="19"/>
  <c r="U16" i="19"/>
  <c r="I17" i="19"/>
  <c r="R17" i="19"/>
  <c r="U17" i="19"/>
  <c r="I18" i="19"/>
  <c r="R18" i="19"/>
  <c r="U18" i="19"/>
  <c r="I19" i="19"/>
  <c r="R19" i="19"/>
  <c r="U19" i="19"/>
  <c r="I20" i="19"/>
  <c r="R20" i="19"/>
  <c r="U20" i="19"/>
  <c r="I21" i="19"/>
  <c r="R21" i="19"/>
  <c r="U21" i="19"/>
  <c r="I22" i="19"/>
  <c r="R22" i="19"/>
  <c r="U22" i="19"/>
  <c r="I23" i="19"/>
  <c r="R23" i="19"/>
  <c r="U23" i="19"/>
  <c r="I24" i="19"/>
  <c r="R24" i="19"/>
  <c r="U24" i="19"/>
  <c r="I25" i="19"/>
  <c r="I26" i="19"/>
  <c r="I27" i="19"/>
  <c r="R27" i="19"/>
  <c r="U27" i="19"/>
  <c r="I29" i="19"/>
  <c r="R29" i="19"/>
  <c r="U29" i="19"/>
  <c r="I30" i="19"/>
  <c r="R30" i="19"/>
  <c r="U30" i="19"/>
  <c r="I31" i="19"/>
  <c r="R31" i="19"/>
  <c r="U31" i="19"/>
  <c r="I32" i="19"/>
  <c r="R32" i="19"/>
  <c r="U32" i="19"/>
  <c r="I33" i="19"/>
  <c r="R33" i="19"/>
  <c r="U33" i="19"/>
  <c r="F7" i="16"/>
  <c r="J7" i="16"/>
  <c r="K7" i="16"/>
  <c r="N7" i="16"/>
  <c r="F8" i="16"/>
  <c r="J8" i="16"/>
  <c r="K8" i="16"/>
  <c r="N8" i="16"/>
  <c r="F9" i="16"/>
  <c r="J9" i="16"/>
  <c r="K9" i="16"/>
  <c r="N9" i="16"/>
  <c r="F10" i="16"/>
  <c r="J10" i="16"/>
  <c r="K10" i="16"/>
  <c r="N10" i="16"/>
  <c r="F11" i="16"/>
  <c r="J11" i="16"/>
  <c r="K11" i="16"/>
  <c r="N11" i="16"/>
  <c r="F12" i="16"/>
  <c r="J12" i="16"/>
  <c r="K12" i="16"/>
  <c r="N12" i="16"/>
  <c r="F13" i="16"/>
  <c r="J13" i="16"/>
  <c r="K13" i="16"/>
  <c r="N13" i="16"/>
  <c r="F14" i="16"/>
  <c r="J14" i="16"/>
  <c r="K14" i="16"/>
  <c r="N14" i="16"/>
  <c r="J15" i="16"/>
  <c r="K15" i="16"/>
  <c r="F16" i="16"/>
  <c r="J16" i="16"/>
  <c r="K16" i="16"/>
  <c r="N16" i="16"/>
  <c r="F17" i="16"/>
  <c r="J17" i="16"/>
  <c r="K17" i="16"/>
  <c r="F18" i="16"/>
  <c r="J18" i="16"/>
  <c r="K18" i="16"/>
  <c r="N18" i="16"/>
  <c r="F19" i="16"/>
  <c r="J19" i="16"/>
  <c r="K19" i="16"/>
  <c r="N19" i="16"/>
  <c r="F20" i="16"/>
  <c r="J20" i="16"/>
  <c r="K20" i="16"/>
  <c r="N20" i="16"/>
  <c r="F22" i="16"/>
  <c r="J22" i="16"/>
  <c r="K22" i="16"/>
  <c r="N22" i="16"/>
  <c r="F23" i="16"/>
  <c r="J23" i="16"/>
  <c r="K23" i="16"/>
  <c r="N23" i="16"/>
  <c r="F25" i="16"/>
  <c r="J25" i="16"/>
  <c r="K25" i="16"/>
  <c r="N25" i="16"/>
  <c r="F26" i="16"/>
  <c r="J26" i="16"/>
  <c r="K26" i="16"/>
  <c r="N26" i="16"/>
  <c r="F27" i="16"/>
  <c r="J27" i="16"/>
  <c r="K27" i="16"/>
  <c r="N27" i="16"/>
  <c r="F28" i="16"/>
  <c r="J28" i="16"/>
  <c r="K28" i="16"/>
  <c r="N28" i="16"/>
  <c r="F29" i="16"/>
  <c r="J29" i="16"/>
  <c r="K29" i="16"/>
  <c r="N29" i="16"/>
  <c r="J31" i="16"/>
  <c r="K31" i="16"/>
  <c r="N31" i="16"/>
  <c r="F33" i="16"/>
  <c r="J33" i="16"/>
  <c r="K33" i="16"/>
  <c r="N33" i="16"/>
  <c r="F35" i="16"/>
  <c r="J35" i="16"/>
  <c r="K35" i="16"/>
  <c r="N35" i="16"/>
  <c r="F36" i="16"/>
  <c r="J36" i="16"/>
  <c r="K36" i="16"/>
  <c r="N36" i="16"/>
  <c r="J37" i="16"/>
  <c r="K37" i="16"/>
  <c r="F38" i="16"/>
  <c r="J38" i="16"/>
  <c r="K38" i="16"/>
  <c r="N38" i="16"/>
  <c r="F40" i="16"/>
  <c r="J40" i="16"/>
  <c r="K40" i="16"/>
  <c r="N40" i="16"/>
  <c r="F41" i="16"/>
  <c r="J41" i="16"/>
  <c r="K41" i="16"/>
  <c r="N41" i="16"/>
  <c r="F42" i="16"/>
  <c r="J42" i="16"/>
  <c r="K42" i="16"/>
  <c r="N42" i="16"/>
  <c r="F49" i="16"/>
  <c r="N49" i="16"/>
  <c r="F55" i="16"/>
  <c r="F67" i="16"/>
  <c r="J67" i="16"/>
  <c r="K67" i="16"/>
  <c r="N67" i="16"/>
  <c r="F68" i="16"/>
  <c r="J68" i="16"/>
  <c r="K68" i="16"/>
  <c r="N68" i="16"/>
  <c r="F69" i="16"/>
  <c r="J69" i="16"/>
  <c r="K69" i="16"/>
  <c r="N69" i="16"/>
  <c r="J70" i="16"/>
  <c r="F71" i="16"/>
  <c r="F72" i="16"/>
  <c r="N72" i="16"/>
  <c r="F73" i="16"/>
  <c r="N73" i="16"/>
</calcChain>
</file>

<file path=xl/sharedStrings.xml><?xml version="1.0" encoding="utf-8"?>
<sst xmlns="http://schemas.openxmlformats.org/spreadsheetml/2006/main" count="1157" uniqueCount="379">
  <si>
    <t>Rundungsdifferenzen in den Summenpostionen! Gerundet auf 100 ha, 100 t. Aus Rücksicht auf Ungenauigkeiten einer Stichproben-Erhebung.</t>
  </si>
  <si>
    <t>Veränd.</t>
  </si>
  <si>
    <t>%</t>
  </si>
  <si>
    <t>ha</t>
  </si>
  <si>
    <t>/   </t>
  </si>
  <si>
    <t>—   </t>
  </si>
  <si>
    <t>Bodengüteklasse 1 (über 75,0 EMZ)</t>
  </si>
  <si>
    <t>Bodengüteklasse 2 (65,1 bis 75,0 EMZ)</t>
  </si>
  <si>
    <t>Bodengüteklasse 3 (55,1 bis 65,0 EMZ)</t>
  </si>
  <si>
    <t>Bodengüteklasse 4 (45,1 bis 55,0 EMZ)</t>
  </si>
  <si>
    <t>Bodengüteklasse 5 (35,1 bis 45,0 EMZ)</t>
  </si>
  <si>
    <t>Bodengüteklasse 6 (25,1 bis 35,0 EMZ)</t>
  </si>
  <si>
    <t>Bodengüteklasse 7 (bis 25,0 EMZ)</t>
  </si>
  <si>
    <t>Niedersachsen</t>
  </si>
  <si>
    <t>Roggen</t>
  </si>
  <si>
    <t>Triticale</t>
  </si>
  <si>
    <t>Wintergerste</t>
  </si>
  <si>
    <t>Sommergerste</t>
  </si>
  <si>
    <t>Hafer</t>
  </si>
  <si>
    <t>Zuckerrüben</t>
  </si>
  <si>
    <t>Futtererbsen</t>
  </si>
  <si>
    <t>Ackerbohnen</t>
  </si>
  <si>
    <t>Winterraps</t>
  </si>
  <si>
    <t>Sommerraps</t>
  </si>
  <si>
    <t>Silomais</t>
  </si>
  <si>
    <t>Grasanbau auf Ackerland</t>
  </si>
  <si>
    <t>Klee, Kleegras</t>
  </si>
  <si>
    <t>Wiesen</t>
  </si>
  <si>
    <t>dt/ha</t>
  </si>
  <si>
    <t>ehem. LWK Hannover</t>
  </si>
  <si>
    <t>Bodennutzung</t>
  </si>
  <si>
    <t>Veränderung</t>
  </si>
  <si>
    <t>Kulturarten und sonstige Nutzungsformen</t>
  </si>
  <si>
    <t>Getreide</t>
  </si>
  <si>
    <t>Winterweizen</t>
  </si>
  <si>
    <t xml:space="preserve">  Weizen zusammen</t>
  </si>
  <si>
    <t xml:space="preserve">   Brotgetreidearten</t>
  </si>
  <si>
    <t xml:space="preserve">   Gerste zusammen</t>
  </si>
  <si>
    <t>Sommermenggetreide</t>
  </si>
  <si>
    <t>Körnermais (einschließlich Corn-Cob-Mix)</t>
  </si>
  <si>
    <t>Speisekartoffeln</t>
  </si>
  <si>
    <t>Industriekartoffeln</t>
  </si>
  <si>
    <t xml:space="preserve">   Kartoffeln zusammen</t>
  </si>
  <si>
    <t xml:space="preserve">   Hackfrüchte insgesamt</t>
  </si>
  <si>
    <t>Hülsenfrüchte (zum Ausreifen)</t>
  </si>
  <si>
    <t xml:space="preserve">   Hülsenfrüchte insgesamt</t>
  </si>
  <si>
    <t>Gemüse,  Erdbeeren u. and. Gartengewächse</t>
  </si>
  <si>
    <t>Gemüse, Spargel und Erdbeeren</t>
  </si>
  <si>
    <t xml:space="preserve">   Gartengewächse insgesamt</t>
  </si>
  <si>
    <t>Sommerraps, Winter- und Sommerrübsen</t>
  </si>
  <si>
    <t xml:space="preserve">   Raps und Rübsen zusammen</t>
  </si>
  <si>
    <t>Andere Ölfrüchte (z.B. Körnersenf, Ölrettich)</t>
  </si>
  <si>
    <t>Körnersonnenblumen</t>
  </si>
  <si>
    <t>Rüben und Gräser zur Samengewinnung</t>
  </si>
  <si>
    <t>Grasanbau auf dem Ackerland</t>
  </si>
  <si>
    <t>Brache</t>
  </si>
  <si>
    <t>Ackerland insgesamt</t>
  </si>
  <si>
    <t>Nutz - und Hausgärten</t>
  </si>
  <si>
    <t>Baumschulen</t>
  </si>
  <si>
    <t>Dauergrünland zusammen</t>
  </si>
  <si>
    <t>davon:  Dauerwiesen</t>
  </si>
  <si>
    <t xml:space="preserve">               Streuwiesen, Hutungen, ungenutztes DG</t>
  </si>
  <si>
    <t xml:space="preserve"> Nicht mehr landw. genutzte Fläche</t>
  </si>
  <si>
    <t>Waldflächen</t>
  </si>
  <si>
    <t>Sonstige Flächen</t>
  </si>
  <si>
    <t>Betriebsfläche</t>
  </si>
  <si>
    <t>Anbaufläche</t>
  </si>
  <si>
    <t>Hektarertrag</t>
  </si>
  <si>
    <t>Erntemenge</t>
  </si>
  <si>
    <t>D.</t>
  </si>
  <si>
    <t>Veränderung zu</t>
  </si>
  <si>
    <t xml:space="preserve">   Fruchtart</t>
  </si>
  <si>
    <t xml:space="preserve"> %</t>
  </si>
  <si>
    <t>Anbaufläche in Hektar</t>
  </si>
  <si>
    <t>Erntemenge in dt</t>
  </si>
  <si>
    <t>Bei Freilandgemüse und Gemüse unter Glas kann auf der gleichen Grundfläche eventuell mehrmals eine Ernte eingebracht werden (z.B. Radies).</t>
  </si>
  <si>
    <t xml:space="preserve">   Wenn auf der gleichen Grundfläche mehrmals geerntet wurde, ist dies in der Anbaufläche berücksichtigt.  Die Erträge beziehen sich immer auf eine Ernte.</t>
  </si>
  <si>
    <t>Nur Gemüse unter Hochglas; Niedrigglasanlagen werden in den Betrieben fast nur noch für die Anzucht und Abhärtung von Jungpflanzen genutzt.</t>
  </si>
  <si>
    <t>Land Niedersachsen</t>
  </si>
  <si>
    <t xml:space="preserve"> Erntemenge</t>
  </si>
  <si>
    <t>Tonnen</t>
  </si>
  <si>
    <t>Sommerweizen</t>
  </si>
  <si>
    <t>Brotgetreidearten</t>
  </si>
  <si>
    <t xml:space="preserve">  Gerste zusammen</t>
  </si>
  <si>
    <t>Futter - u. Industriegetreide</t>
  </si>
  <si>
    <t>Getreide zus. (ohne K.Mais)</t>
  </si>
  <si>
    <t>Körnermais (einschl. CCM)</t>
  </si>
  <si>
    <t>Getreide insg. (mit K.Mais)</t>
  </si>
  <si>
    <t>Kartoffeln zusammen</t>
  </si>
  <si>
    <t>Sommerraps u. Rübsen</t>
  </si>
  <si>
    <t xml:space="preserve">  Raps u. Rübsen zus.</t>
  </si>
  <si>
    <t>Kammer Hannover</t>
  </si>
  <si>
    <t>Kammer Weser- Ems</t>
  </si>
  <si>
    <t>Georg Keckl</t>
  </si>
  <si>
    <t>Göttinger Chaussee 76</t>
  </si>
  <si>
    <t>30453 Hannover</t>
  </si>
  <si>
    <t>Tel:   0511/9898-3441</t>
  </si>
  <si>
    <t>Fax:   0511/9898-4344</t>
  </si>
  <si>
    <t>Internetseite mit aktuellen Ernte-Auswertungen:</t>
  </si>
  <si>
    <t>http://www.nls.niedersachsen.de/Tabellen/Landwirtschaft/ernte03/ernte03.htm</t>
  </si>
  <si>
    <t>oder Suchbegriff: "Erntestatistik" in eine Suchmaschine eingeben.</t>
  </si>
  <si>
    <t>Statistische Berichte</t>
  </si>
  <si>
    <t>erstell von:</t>
  </si>
  <si>
    <t>E-Mail:</t>
  </si>
  <si>
    <t>Internet:</t>
  </si>
  <si>
    <t>http://www.lskn.niedersachsen.de</t>
  </si>
  <si>
    <t>Ackerland</t>
  </si>
  <si>
    <t xml:space="preserve">   davon Ackerlandbrache</t>
  </si>
  <si>
    <t>ZE=Zuckerertrag</t>
  </si>
  <si>
    <t>Landw. genutzte Fläche</t>
  </si>
  <si>
    <t xml:space="preserve">       Zuckergehalt/-ertrag</t>
  </si>
  <si>
    <t xml:space="preserve">        Zuckergehalt/-ertrag</t>
  </si>
  <si>
    <t>Zucker t/ha</t>
  </si>
  <si>
    <t>Raps zus.</t>
  </si>
  <si>
    <t>W.-Weizen</t>
  </si>
  <si>
    <t>S.-Weizen</t>
  </si>
  <si>
    <t>Weizen zus.</t>
  </si>
  <si>
    <t>Brotgetreide</t>
  </si>
  <si>
    <t>W.-Gerste</t>
  </si>
  <si>
    <t>S.-Gerste</t>
  </si>
  <si>
    <t>Gerste zus.</t>
  </si>
  <si>
    <t>S.-Meng.</t>
  </si>
  <si>
    <t>Futtergetreide</t>
  </si>
  <si>
    <t>Sommergetreide</t>
  </si>
  <si>
    <t>Wintergetreide</t>
  </si>
  <si>
    <t>Getreide zus.</t>
  </si>
  <si>
    <t>Getreide insg.</t>
  </si>
  <si>
    <t>Kart. zus.</t>
  </si>
  <si>
    <t>Kartoffeln zus.</t>
  </si>
  <si>
    <t>Grasanbau</t>
  </si>
  <si>
    <t>101 Stadt Braunschweig</t>
  </si>
  <si>
    <t>102 Stadt Salzgitter</t>
  </si>
  <si>
    <t>103 Stadt Wolfsburg</t>
  </si>
  <si>
    <t>151 Gifhorn</t>
  </si>
  <si>
    <t>152 Göttingen</t>
  </si>
  <si>
    <t>153 Goslar</t>
  </si>
  <si>
    <t>154 Helmstedt</t>
  </si>
  <si>
    <t>155 Northeim</t>
  </si>
  <si>
    <t>156 Osterode am Harz</t>
  </si>
  <si>
    <t>157 Peine</t>
  </si>
  <si>
    <t>158 Wolfenbüttel</t>
  </si>
  <si>
    <t>241 Region Hannover</t>
  </si>
  <si>
    <t>251 Diepholz</t>
  </si>
  <si>
    <t>252 Hameln-Pyrmont</t>
  </si>
  <si>
    <t>254 Hildesheim</t>
  </si>
  <si>
    <t>255 Holzminden</t>
  </si>
  <si>
    <t>256 Nienburg (Weser)</t>
  </si>
  <si>
    <t>257 Schaumburg</t>
  </si>
  <si>
    <t>351 Celle</t>
  </si>
  <si>
    <t>352 Cuxhaven</t>
  </si>
  <si>
    <t>353 Harburg</t>
  </si>
  <si>
    <t>354 Lüchow-Dannenbg.</t>
  </si>
  <si>
    <t>355 Lüneburg</t>
  </si>
  <si>
    <t>356 Osterholz</t>
  </si>
  <si>
    <t>357 Rotenburg (Wümme)</t>
  </si>
  <si>
    <t>358 Soltau-Fallingbostel</t>
  </si>
  <si>
    <t>359 Stade</t>
  </si>
  <si>
    <t>360 Uelzen</t>
  </si>
  <si>
    <t>361 Verden</t>
  </si>
  <si>
    <t>401 Stadt Delmenhorst</t>
  </si>
  <si>
    <t>402 Stadt Emden</t>
  </si>
  <si>
    <t xml:space="preserve">403 Stadt Oldenburg </t>
  </si>
  <si>
    <t>404 Stadt Osnabrück</t>
  </si>
  <si>
    <t>405 Stadt Wilhelmshaven</t>
  </si>
  <si>
    <t>451 Ammerland</t>
  </si>
  <si>
    <t>452 Aurich</t>
  </si>
  <si>
    <t>453 Cloppenburg</t>
  </si>
  <si>
    <t>454 Emsland</t>
  </si>
  <si>
    <t>455 Friesland</t>
  </si>
  <si>
    <t>456 Grafschaft Bentheim</t>
  </si>
  <si>
    <t>457 Leer</t>
  </si>
  <si>
    <t>458 Kreis Oldenburg</t>
  </si>
  <si>
    <t>459 Kreis Osnabrück</t>
  </si>
  <si>
    <t>460 Vechta</t>
  </si>
  <si>
    <t>461 Wesermarsch</t>
  </si>
  <si>
    <t>462 Wittmund</t>
  </si>
  <si>
    <t>Bezirk Braunschweig</t>
  </si>
  <si>
    <t>Bezirk Hannover</t>
  </si>
  <si>
    <t>Bezirk Lüneburg</t>
  </si>
  <si>
    <t>Bezirk Weser-Ems</t>
  </si>
  <si>
    <t>Z.Gehalt in %</t>
  </si>
  <si>
    <t>Ackerbohnren</t>
  </si>
  <si>
    <t>Silomais 33% TS</t>
  </si>
  <si>
    <t>tTM/ha</t>
  </si>
  <si>
    <t xml:space="preserve"> --  </t>
  </si>
  <si>
    <t>—</t>
  </si>
  <si>
    <t>-</t>
  </si>
  <si>
    <t xml:space="preserve">         Zuckergehalt/-ertrag</t>
  </si>
  <si>
    <t>Roggen (incl. Wintermenggetreide)</t>
  </si>
  <si>
    <t xml:space="preserve">   Getreide insgesamt (mit Mais ohne "anderes Getr.")</t>
  </si>
  <si>
    <t>Hackfrüchte (Frühkartoffeln ab 2010 nicht mehr ausgewiesen)</t>
  </si>
  <si>
    <t>Alle anderen Hackfrüchte (z.B. Runkeln, Futtermöhren)</t>
  </si>
  <si>
    <t>Alle anderen Körner-Hülsenfrüchte</t>
  </si>
  <si>
    <t>Blumen, Zierpflanzen, Sämereien, Jungpflanzen</t>
  </si>
  <si>
    <t>Handelsgewächse / Ölfrüchte</t>
  </si>
  <si>
    <t xml:space="preserve">Öllein (Leinsamen)                                           </t>
  </si>
  <si>
    <t xml:space="preserve">weitere Handelsgewächse zusammen                              </t>
  </si>
  <si>
    <t xml:space="preserve">   Handelsgewächse (mit Rübensamen) insgesamt</t>
  </si>
  <si>
    <t>Ackerfutterbau / Ganzpflanzenernte</t>
  </si>
  <si>
    <t>Leguminosen (Klee, Luzerne, Wicken u.a.) 2)</t>
  </si>
  <si>
    <t>Anderen Pflanzen zur Ganzpflanzenernte</t>
  </si>
  <si>
    <t xml:space="preserve">   Pflanzen zur Grün-/Ganzpflanzenernte zusammen</t>
  </si>
  <si>
    <t>Weihnachtsbäume, andere Dauerkulturen</t>
  </si>
  <si>
    <t>Landwirtschaftlich genutzte Flächen (LF)</t>
  </si>
  <si>
    <t>Rundungsdifferenzen in den Summenpostionen sind möglich</t>
  </si>
  <si>
    <t>Roggen (incl. Wintermenggetr.)</t>
  </si>
  <si>
    <t>"anderes Getreide" (ab 2010)</t>
  </si>
  <si>
    <t>Süßlupinen</t>
  </si>
  <si>
    <t>Speisekartoffeln (incl. Frühk.)</t>
  </si>
  <si>
    <t>Silomais (Frischmasse)</t>
  </si>
  <si>
    <t>Getreide als GPS (ab 2010)</t>
  </si>
  <si>
    <t>Leguminosen (Klee, Luzerne, u.a.)</t>
  </si>
  <si>
    <t>Wiesen (TM )</t>
  </si>
  <si>
    <t>Mähweiden/Weiden ( TM )</t>
  </si>
  <si>
    <t>Kornertrag, trocken; Ausnahmen: 1) Silomais und GPS (Ganzpflanzensilage) = dt Frischmasse pro ha; 2) alle Silagen und Grünfutter = t TM (Trockenmasse) pro ha</t>
  </si>
  <si>
    <t>Mähweiden / Weiden</t>
  </si>
  <si>
    <t>a) Getreide als Ganzpflanzensilage wurde 2010 erstmals aus dem "Getreide" genommen und der Postion "Ganzpflanzenernte" (ehemals "Ackerfutterbau") zugeschlagen.</t>
  </si>
  <si>
    <t>b) Ab 2010: Kleegras kommt nur noch in diese Position, wenn der Leguminosenanteil  (Klee, Luzerne, Wicken) mindestens 80% beträgt.</t>
  </si>
  <si>
    <t>c) Die Position "anderes Getreide" ist neu (Restpostion).</t>
  </si>
  <si>
    <t>d) Die Positionen Weiden und Mähweiden wurden zusammengefaßt. Ja nach Hauptnutzung (Maht oder Weide) wurden dabei Mähweiden in die Wiesen verlagert.</t>
  </si>
  <si>
    <t>Kmais/CCM</t>
  </si>
  <si>
    <t>Weiden und Mähweiden</t>
  </si>
  <si>
    <t>Kammer Weser-Ems</t>
  </si>
  <si>
    <t xml:space="preserve">   Getreide zusammen (ohne Mais und "and. Getr.") 1)</t>
  </si>
  <si>
    <t xml:space="preserve">               Mähweiden/Weiden</t>
  </si>
  <si>
    <t>Bitte beachten Sie folgende Änderungen gegenüber den Vorjahren: 
1) Getreide als Ganzpflanzensilage wurde 2010 erstmals aus dem "Getreide" genommen und der Position "Ackerfutterbau/Ganzpflanzenernte" zugeschlagen .
2) Ab 2010: Kleegras kommt nur noch in diese Position, wenn der Leguminosenanteil  (Klee, Luzerne, Wicken) mindestens 80% beträgt. Kein Vergleich mit Vorjahren.
3) Die Positionen "sonstige Ackerkulturen" und "anderes Getreide" waren ab 2010 neu, die Eintragungen sind teilweise unklar. 
4) Die Unterpositionen des Dauergrünlands sind nicht mit den Ergebnissen vor 2010 vergleichbar. Hier haben sich ebenfalls Definitionen geändert.</t>
  </si>
  <si>
    <t>dt/ha 1); 2)</t>
  </si>
  <si>
    <t xml:space="preserve">/   </t>
  </si>
  <si>
    <t>Hektarerträge</t>
  </si>
  <si>
    <t>Gesamt-Erntemengen in dt</t>
  </si>
  <si>
    <t>Obstart /</t>
  </si>
  <si>
    <t>endg.</t>
  </si>
  <si>
    <t>endgültig</t>
  </si>
  <si>
    <t xml:space="preserve"> 12/07</t>
  </si>
  <si>
    <t>dt</t>
  </si>
  <si>
    <t>Äpfel insgesamt</t>
  </si>
  <si>
    <t>davon:</t>
  </si>
  <si>
    <t>Elstar</t>
  </si>
  <si>
    <t>Jonagored</t>
  </si>
  <si>
    <t>Red Prince</t>
  </si>
  <si>
    <t>Braeburn</t>
  </si>
  <si>
    <t>Jonagold</t>
  </si>
  <si>
    <t>Holsteiner Cox</t>
  </si>
  <si>
    <t>Boskoop</t>
  </si>
  <si>
    <t>Roter Boskoop</t>
  </si>
  <si>
    <t>Gloster</t>
  </si>
  <si>
    <t>Kanzi</t>
  </si>
  <si>
    <t>Cox Orange</t>
  </si>
  <si>
    <t>Gala</t>
  </si>
  <si>
    <t>Ingrid Marie</t>
  </si>
  <si>
    <t>Golden Delicious</t>
  </si>
  <si>
    <t>Süßkirschen</t>
  </si>
  <si>
    <t>Sauerkirschen</t>
  </si>
  <si>
    <t>Pflaumen</t>
  </si>
  <si>
    <t>Mirabellen</t>
  </si>
  <si>
    <t>Birnen</t>
  </si>
  <si>
    <t xml:space="preserve">--  </t>
  </si>
  <si>
    <t>endgültige Erträge</t>
  </si>
  <si>
    <t>Erdbeeren</t>
  </si>
  <si>
    <t xml:space="preserve">Rhabarber </t>
  </si>
  <si>
    <t>Kohlgemüse</t>
  </si>
  <si>
    <t xml:space="preserve">Blumenkohl </t>
  </si>
  <si>
    <t>Brokkoli</t>
  </si>
  <si>
    <t>Chinakohl</t>
  </si>
  <si>
    <t>Grünkohl</t>
  </si>
  <si>
    <t>Kohlrabi</t>
  </si>
  <si>
    <t>Rosenkohl</t>
  </si>
  <si>
    <t>Rotkohl</t>
  </si>
  <si>
    <t>Weißkohl</t>
  </si>
  <si>
    <t>Wirsing</t>
  </si>
  <si>
    <t>Salate, Blatt- Stängelgemüse</t>
  </si>
  <si>
    <t>Eissalat</t>
  </si>
  <si>
    <t>Endiviensalat</t>
  </si>
  <si>
    <t>Feldsalat</t>
  </si>
  <si>
    <t>Kopfsalat</t>
  </si>
  <si>
    <t>Lollosalat (grün- und rotblättig)</t>
  </si>
  <si>
    <t>Romana-Salat (incl. Minis)</t>
  </si>
  <si>
    <t>Radicchio</t>
  </si>
  <si>
    <t>Spinat</t>
  </si>
  <si>
    <t>Möhren/Karotten</t>
  </si>
  <si>
    <t>Rettich</t>
  </si>
  <si>
    <t>Rote Rüben (Rote Bete)</t>
  </si>
  <si>
    <t>Einlegegurken</t>
  </si>
  <si>
    <t>Speisekürbisse</t>
  </si>
  <si>
    <t>Zucchini</t>
  </si>
  <si>
    <t>Zuckermais</t>
  </si>
  <si>
    <t>weitere Arten</t>
  </si>
  <si>
    <t>Buschbohnen</t>
  </si>
  <si>
    <t>Frischerbsen (gedroschen)</t>
  </si>
  <si>
    <t>Porree</t>
  </si>
  <si>
    <t>Arten ohne regelmäßige Ernteermittlung in Niedersachsen</t>
  </si>
  <si>
    <t>Eichblattsalat</t>
  </si>
  <si>
    <t xml:space="preserve">—   </t>
  </si>
  <si>
    <t>Rucolasalat</t>
  </si>
  <si>
    <t>Radies</t>
  </si>
  <si>
    <t>Dicke Bohnen</t>
  </si>
  <si>
    <t>Stangenbohnen</t>
  </si>
  <si>
    <t>Frischerbsen zum Pflücken</t>
  </si>
  <si>
    <t>Spargel-Neuanpflanzung</t>
  </si>
  <si>
    <t>Sonstige Gemüsearten (Summe)</t>
  </si>
  <si>
    <t>Anbaufläche Freiland</t>
  </si>
  <si>
    <t>kg/m²</t>
  </si>
  <si>
    <t>Salatgurken</t>
  </si>
  <si>
    <t>Tomaten</t>
  </si>
  <si>
    <t xml:space="preserve">Paprika </t>
  </si>
  <si>
    <t xml:space="preserve">Sonstige Arten </t>
  </si>
  <si>
    <t>/</t>
  </si>
  <si>
    <t>Insgesamt</t>
  </si>
  <si>
    <r>
      <t>Spargel</t>
    </r>
    <r>
      <rPr>
        <sz val="7"/>
        <rFont val="Arial"/>
        <family val="2"/>
      </rPr>
      <t xml:space="preserve"> (im Ertrag stehend)</t>
    </r>
  </si>
  <si>
    <r>
      <t>Stauden-/Stangen</t>
    </r>
    <r>
      <rPr>
        <b/>
        <sz val="7"/>
        <rFont val="Arial"/>
        <family val="2"/>
      </rPr>
      <t>sellerie</t>
    </r>
  </si>
  <si>
    <r>
      <t xml:space="preserve">Knollen - </t>
    </r>
    <r>
      <rPr>
        <b/>
        <sz val="7"/>
        <rFont val="MetaNormalLF-Roman"/>
      </rPr>
      <t>Sellerie</t>
    </r>
  </si>
  <si>
    <r>
      <t>Zwiebeln</t>
    </r>
    <r>
      <rPr>
        <sz val="7"/>
        <rFont val="Arial"/>
        <family val="2"/>
      </rPr>
      <t xml:space="preserve"> (incl. Schalotten)</t>
    </r>
  </si>
  <si>
    <r>
      <t>Bund</t>
    </r>
    <r>
      <rPr>
        <b/>
        <sz val="7"/>
        <rFont val="Arial"/>
        <family val="2"/>
      </rPr>
      <t>-Zwiebeln</t>
    </r>
  </si>
  <si>
    <r>
      <t xml:space="preserve">Ertrag je </t>
    </r>
    <r>
      <rPr>
        <b/>
        <sz val="7"/>
        <rFont val="Arial"/>
        <family val="2"/>
      </rPr>
      <t>m²</t>
    </r>
  </si>
  <si>
    <t>https://www.destatis.de/DE/Publikationen/Thematisch/LandForstwirtschaft/Bodennutzung/Gemueseanbauflaechen.html</t>
  </si>
  <si>
    <t>https://www.destatis.de/DE/Publikationen/Thematisch/LandForstwirtschaft/ErnteGemuese/GemueseJahr.html</t>
  </si>
  <si>
    <t xml:space="preserve">oder hier </t>
  </si>
  <si>
    <t>abzurufen sein.</t>
  </si>
  <si>
    <t>https://www.destatis.de/DE/Publikationen/Thematisch/LandForstwirtschaft/ThemaLandForstwirtschaft.html</t>
  </si>
  <si>
    <t>Landesamt für Statistik (LSN)</t>
  </si>
  <si>
    <t>Dezernat 42 - Landwirtschaft -</t>
  </si>
  <si>
    <t>georg.keckl@statistik.niedersachsen.de   E-Mail_</t>
  </si>
  <si>
    <t>© Landesamt für Statistik Niedersachsen, Hannover 2014. Für nichtgewerbliche Zwecke sind Vervielfältigung und unentgeltliche Verbreitung, auch auszugsweise, mit Quellenangabe gestattet. Die Verbreitung, auch auszugsweise, über elektronische Systeme/Datenträger bedarf der vorherigen Zustimmung. Alle übrigen Rechte bleiben vorbehalten.</t>
  </si>
  <si>
    <t>t</t>
  </si>
  <si>
    <t xml:space="preserve"> /</t>
  </si>
  <si>
    <t>/ = unsicherer Wert oder geheim; — = kein Anbau, n.a. = nicht erfragt</t>
  </si>
  <si>
    <t>Die Zusammensetzung der "Sonstigen Gemüsearten" ist schwankend</t>
  </si>
  <si>
    <t>Gemüseernte im Anbau unter Glas 2013</t>
  </si>
  <si>
    <t>Wurzel- und Knollengem.</t>
  </si>
  <si>
    <t>Fruchtgem.</t>
  </si>
  <si>
    <t/>
  </si>
  <si>
    <t>anderes Getreide 3)</t>
  </si>
  <si>
    <t xml:space="preserve">/ </t>
  </si>
  <si>
    <t>Getreide zur Ganzpflanzenernte 1)</t>
  </si>
  <si>
    <t>sonstige Ackerkulturen 3)</t>
  </si>
  <si>
    <t>Obstanlagen (incl. Nüsse)</t>
  </si>
  <si>
    <t xml:space="preserve">               Dauerweiden</t>
  </si>
  <si>
    <t xml:space="preserve">    ehem. LWK Weser Ems</t>
  </si>
  <si>
    <t>Betriebe mit Baumobstanbau</t>
  </si>
  <si>
    <t>Anbauflächen 1)</t>
  </si>
  <si>
    <t>Meldungen</t>
  </si>
  <si>
    <t>Progn.</t>
  </si>
  <si>
    <t>Anzahl der</t>
  </si>
  <si>
    <t xml:space="preserve">    Apfelsorte 2)</t>
  </si>
  <si>
    <t> 2013</t>
  </si>
  <si>
    <t>Meld.*</t>
  </si>
  <si>
    <t>Anzahl</t>
  </si>
  <si>
    <t>Topaz</t>
  </si>
  <si>
    <t>Delbarestivale</t>
  </si>
  <si>
    <t>1) Eine Obstflächenerhebung findet nur alle 5 Jahre statt, zuletzt 2007 und 2012. Die Flächenprognose für 2013 beruht auf den Veränderungen der Flächen in den Berichtsbetrieben in der aktuellen Erhebung.</t>
  </si>
  <si>
    <t xml:space="preserve">2) Topaz und Delbarestivale 2013 erstmals in der Auswertung. </t>
  </si>
  <si>
    <t xml:space="preserve">*) 174 Betriebe mit Äpfeln haben 1042 Angaben für die vorgegebenen Sorten gemacht. </t>
  </si>
  <si>
    <t>Raufutter zus. ( t TM)</t>
  </si>
  <si>
    <t>Nr.:   Stadt/Landkreis/Bezirk</t>
  </si>
  <si>
    <t>W.+Mähweiden</t>
  </si>
  <si>
    <t xml:space="preserve">ERNTE </t>
  </si>
  <si>
    <t xml:space="preserve">Grünmasse t/ha </t>
  </si>
  <si>
    <t>Gemüseernte auf dem Freiland 2014 und 2013</t>
  </si>
  <si>
    <t xml:space="preserve"> 14/13</t>
  </si>
  <si>
    <t xml:space="preserve"> 08-13</t>
  </si>
  <si>
    <t>D 08-13</t>
  </si>
  <si>
    <t>Obsternte 2014 und 2013 in den Marktobstbetrieben Niedersachsens:</t>
  </si>
  <si>
    <t>14/13</t>
  </si>
  <si>
    <t> 2014</t>
  </si>
  <si>
    <t>Bodennutzung der Betriebe 2014 und 2013 im Land und den ehem. Landwirtschaftskammern</t>
  </si>
  <si>
    <t>14 zu 13</t>
  </si>
  <si>
    <t xml:space="preserve"> 14 zu 13</t>
  </si>
  <si>
    <t>Bodennutzung und Ernte 2014</t>
  </si>
  <si>
    <t>Die Bodennutzung der landwirtschaftlichen Betriebe in Niedersachsen. Anbau und Erntemengen auf den landwirtschaftlich genutzten Flächen. 
Nur in diesen Jahren (2010, 2007, 2003, 1999, 1995, 1991 etc) wurden in diesem Heft die Kreisflächen für wichtige Früchte dargestellt. Das sind die Jahre mit "totaler" Bodennutzungshaupterhebung. 2010 war, außerhalb der Reihe, auch ein Jahr mit totaler Bodennutzungserhebung, deshalb wird 2014, wie in allen "Zwischenjahren, die Hektarerträge der wichtigsten Feldfrüchte nur kreisweise dargestellt.</t>
  </si>
  <si>
    <t>Dies sind die Exceltabellen mit den Ergebnissen 2014</t>
  </si>
  <si>
    <t>Das Ergebnis der Ernte Feldfrüchte / Grünland für den Bund und die Länder wird hier stehen:</t>
  </si>
  <si>
    <t>2008-13</t>
  </si>
  <si>
    <t>Zeichenerklärung:  "/"  nicht veröffentlicht, weil nicht ausreichend genau oder nicht repräsentativ</t>
  </si>
  <si>
    <t xml:space="preserve"> 14/12</t>
  </si>
  <si>
    <t>Werte in dt/Hektar, teilweise t/ha</t>
  </si>
  <si>
    <t>Zeichenerklärung:  "/"  nicht veröffentlicht, weil nicht ausreichend genau oder nicht repräsentativ oder nicht aussagefähig</t>
  </si>
  <si>
    <t>e) Der Winterweizen enthält eine geringe Fläche, die als Hartweizen (Durum) gemeldet wurde. Meist handelt es sich um Missverständnisse bezüglich E-Winterweizensorte (umgangssprachlich oft als  Hartweizen bezeichnet)</t>
  </si>
  <si>
    <t>X</t>
  </si>
  <si>
    <t>Das Bundesergebnis mit detaillierteren Gemüseflächen und Erntezahlen 2014 ist noch nicht erschienen, wird hier: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</si>
</sst>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0.0%"/>
    <numFmt numFmtId="165" formatCode="###\ ###\ ###&quot;  &quot;"/>
    <numFmt numFmtId="166" formatCode="#\ ###\ ##0&quot;  &quot;"/>
    <numFmt numFmtId="167" formatCode="#,##0.0"/>
    <numFmt numFmtId="168" formatCode="\+0.0%;\-0.0%;0.0%"/>
    <numFmt numFmtId="169" formatCode="0.0&quot;  &quot;;[Red]0.0&quot;  &quot;"/>
    <numFmt numFmtId="170" formatCode="\+;[Red]\-"/>
    <numFmt numFmtId="171" formatCode="#,##0&quot; &quot;"/>
    <numFmt numFmtId="172" formatCode="#,##0.0&quot; &quot;"/>
    <numFmt numFmtId="173" formatCode="###\ ###\ ##0&quot;   &quot;"/>
    <numFmt numFmtId="174" formatCode="#,##0.0&quot;   &quot;"/>
    <numFmt numFmtId="175" formatCode="#\ ##0.0"/>
    <numFmt numFmtId="176" formatCode="###\ ###\ ##0&quot;   &quot;"/>
    <numFmt numFmtId="177" formatCode="\+0.0&quot; &quot;;[Red]\-0.0&quot; &quot;;0.0&quot; &quot;"/>
    <numFmt numFmtId="178" formatCode="&quot;—   &quot;"/>
    <numFmt numFmtId="179" formatCode="&quot;/  &quot;"/>
    <numFmt numFmtId="180" formatCode="0.0&quot;   &quot;"/>
    <numFmt numFmtId="181" formatCode="&quot;/  &quot;"/>
    <numFmt numFmtId="182" formatCode="\+0.0%;[Red]\-0.0%;\±0.0%"/>
    <numFmt numFmtId="183" formatCode="#\ ##0.0&quot; t Zucker/ha&quot;"/>
    <numFmt numFmtId="184" formatCode="#,##0.00&quot; %&quot;"/>
    <numFmt numFmtId="185" formatCode="#\ ###\ ##0&quot; ZE&quot;"/>
    <numFmt numFmtId="186" formatCode="#,##0.0&quot;   &quot;"/>
    <numFmt numFmtId="187" formatCode="&quot; • &quot;"/>
    <numFmt numFmtId="188" formatCode="#\ ###\ ##0"/>
    <numFmt numFmtId="189" formatCode="#\ ###\ ##0.0"/>
    <numFmt numFmtId="190" formatCode="#\ ##0.0&quot;%&quot;"/>
    <numFmt numFmtId="191" formatCode="&quot; &quot;;&quot;&quot;;&quot;&quot;"/>
    <numFmt numFmtId="192" formatCode="&quot;—  &quot;"/>
    <numFmt numFmtId="193" formatCode="&quot;n.a. &quot;"/>
    <numFmt numFmtId="194" formatCode="\+0.0%;[Red]\-0.0%;0.0%"/>
    <numFmt numFmtId="195" formatCode="###\ ###\ ##0&quot; &quot;"/>
    <numFmt numFmtId="196" formatCode="[Black]\+0.0%;[Red]\-0.0%;0.0%"/>
    <numFmt numFmtId="197" formatCode="#\ ###\ 000&quot;  &quot;"/>
    <numFmt numFmtId="198" formatCode="0.0"/>
  </numFmts>
  <fonts count="70">
    <font>
      <sz val="10"/>
      <name val="Arial"/>
    </font>
    <font>
      <sz val="7"/>
      <name val="Arial"/>
      <family val="2"/>
    </font>
    <font>
      <sz val="10"/>
      <name val="Arial"/>
      <family val="2"/>
    </font>
    <font>
      <u/>
      <sz val="10"/>
      <color indexed="12"/>
      <name val="Arial"/>
      <family val="2"/>
    </font>
    <font>
      <sz val="8"/>
      <name val="Arial"/>
      <family val="2"/>
    </font>
    <font>
      <sz val="10"/>
      <name val="Frutiger Light"/>
    </font>
    <font>
      <sz val="8"/>
      <name val="Frutiger Light"/>
    </font>
    <font>
      <sz val="8"/>
      <name val="Frutiger Light"/>
      <family val="2"/>
    </font>
    <font>
      <b/>
      <sz val="8"/>
      <name val="Frutiger Light"/>
      <family val="2"/>
    </font>
    <font>
      <sz val="7"/>
      <name val="Frutiger Light"/>
      <family val="2"/>
    </font>
    <font>
      <b/>
      <sz val="7"/>
      <name val="Frutiger Light"/>
      <family val="2"/>
    </font>
    <font>
      <sz val="7"/>
      <color indexed="8"/>
      <name val="Frutiger Light"/>
      <family val="2"/>
    </font>
    <font>
      <sz val="8"/>
      <color indexed="12"/>
      <name val="Frutiger Light"/>
      <family val="2"/>
    </font>
    <font>
      <sz val="6"/>
      <name val="Frutiger Light"/>
      <family val="2"/>
    </font>
    <font>
      <b/>
      <sz val="7"/>
      <name val="Arial"/>
      <family val="2"/>
    </font>
    <font>
      <b/>
      <sz val="10"/>
      <name val="Arial"/>
      <family val="2"/>
    </font>
    <font>
      <sz val="6"/>
      <name val="Frutiger Light"/>
    </font>
    <font>
      <sz val="9"/>
      <color indexed="8"/>
      <name val="Arial"/>
      <family val="2"/>
    </font>
    <font>
      <sz val="9"/>
      <color indexed="9"/>
      <name val="Arial"/>
      <family val="2"/>
    </font>
    <font>
      <b/>
      <sz val="9"/>
      <color indexed="63"/>
      <name val="Arial"/>
      <family val="2"/>
    </font>
    <font>
      <b/>
      <sz val="9"/>
      <color indexed="52"/>
      <name val="Arial"/>
      <family val="2"/>
    </font>
    <font>
      <sz val="10"/>
      <name val="MS Sans Serif"/>
    </font>
    <font>
      <sz val="9"/>
      <color indexed="62"/>
      <name val="Arial"/>
      <family val="2"/>
    </font>
    <font>
      <b/>
      <sz val="9"/>
      <color indexed="8"/>
      <name val="Arial"/>
      <family val="2"/>
    </font>
    <font>
      <i/>
      <sz val="9"/>
      <color indexed="23"/>
      <name val="Arial"/>
      <family val="2"/>
    </font>
    <font>
      <sz val="9"/>
      <color indexed="17"/>
      <name val="Arial"/>
      <family val="2"/>
    </font>
    <font>
      <sz val="9"/>
      <color indexed="60"/>
      <name val="Arial"/>
      <family val="2"/>
    </font>
    <font>
      <sz val="9"/>
      <color indexed="20"/>
      <name val="Arial"/>
      <family val="2"/>
    </font>
    <font>
      <sz val="10"/>
      <name val="NDSFrutiger 45 Light"/>
    </font>
    <font>
      <b/>
      <sz val="18"/>
      <color indexed="56"/>
      <name val="Cambria"/>
      <family val="2"/>
    </font>
    <font>
      <b/>
      <sz val="15"/>
      <color indexed="56"/>
      <name val="Arial"/>
      <family val="2"/>
    </font>
    <font>
      <b/>
      <sz val="13"/>
      <color indexed="56"/>
      <name val="Arial"/>
      <family val="2"/>
    </font>
    <font>
      <b/>
      <sz val="11"/>
      <color indexed="56"/>
      <name val="Arial"/>
      <family val="2"/>
    </font>
    <font>
      <sz val="9"/>
      <color indexed="52"/>
      <name val="Arial"/>
      <family val="2"/>
    </font>
    <font>
      <sz val="9"/>
      <color indexed="10"/>
      <name val="Arial"/>
      <family val="2"/>
    </font>
    <font>
      <b/>
      <sz val="9"/>
      <color indexed="9"/>
      <name val="Arial"/>
      <family val="2"/>
    </font>
    <font>
      <b/>
      <sz val="10"/>
      <name val="Frutiger Light"/>
      <family val="2"/>
    </font>
    <font>
      <sz val="7"/>
      <name val="NDSFrutiger 45 Light"/>
    </font>
    <font>
      <sz val="8"/>
      <color indexed="8"/>
      <name val="Frutiger Light"/>
      <family val="2"/>
    </font>
    <font>
      <sz val="10"/>
      <color indexed="8"/>
      <name val="Frutiger Light"/>
      <family val="2"/>
    </font>
    <font>
      <sz val="10"/>
      <name val="Frutiger Light"/>
      <family val="2"/>
    </font>
    <font>
      <b/>
      <sz val="8"/>
      <color indexed="8"/>
      <name val="Frutiger Light"/>
      <family val="2"/>
    </font>
    <font>
      <sz val="8"/>
      <color indexed="8"/>
      <name val="Frutiger Light"/>
    </font>
    <font>
      <b/>
      <sz val="10"/>
      <color indexed="10"/>
      <name val="Frutiger Light"/>
    </font>
    <font>
      <sz val="6"/>
      <color indexed="8"/>
      <name val="Frutiger Light"/>
    </font>
    <font>
      <sz val="20"/>
      <name val="NDSFrutiger 55 Roman"/>
    </font>
    <font>
      <b/>
      <sz val="10"/>
      <color indexed="10"/>
      <name val="Arial"/>
      <family val="2"/>
    </font>
    <font>
      <b/>
      <sz val="8"/>
      <name val="Arial"/>
      <family val="2"/>
    </font>
    <font>
      <sz val="8"/>
      <name val="Arial"/>
      <family val="2"/>
    </font>
    <font>
      <sz val="7"/>
      <name val="Frutiger Light"/>
    </font>
    <font>
      <i/>
      <sz val="8"/>
      <name val="Frutiger Light"/>
    </font>
    <font>
      <sz val="8"/>
      <color indexed="10"/>
      <name val="Arial"/>
      <family val="2"/>
    </font>
    <font>
      <sz val="8"/>
      <color indexed="8"/>
      <name val="Arial"/>
      <family val="2"/>
    </font>
    <font>
      <b/>
      <sz val="12"/>
      <color indexed="10"/>
      <name val="Frutiger Light"/>
    </font>
    <font>
      <b/>
      <sz val="8"/>
      <color indexed="10"/>
      <name val="Arial"/>
      <family val="2"/>
    </font>
    <font>
      <sz val="7"/>
      <name val="MS Sans Serif"/>
    </font>
    <font>
      <sz val="7"/>
      <color indexed="8"/>
      <name val="Arial"/>
      <family val="2"/>
    </font>
    <font>
      <b/>
      <sz val="7"/>
      <name val="MetaNormalLF-Roman"/>
    </font>
    <font>
      <u/>
      <sz val="10"/>
      <color indexed="12"/>
      <name val="Arial"/>
      <family val="2"/>
    </font>
    <font>
      <b/>
      <sz val="9"/>
      <name val="Arial"/>
      <family val="2"/>
    </font>
    <font>
      <b/>
      <sz val="8"/>
      <name val="Frutiger Light"/>
    </font>
    <font>
      <b/>
      <sz val="8"/>
      <color indexed="8"/>
      <name val="Frutiger Light"/>
    </font>
    <font>
      <sz val="9"/>
      <name val="Frutiger Light"/>
      <family val="2"/>
    </font>
    <font>
      <sz val="9"/>
      <name val="Arial"/>
      <family val="2"/>
    </font>
    <font>
      <b/>
      <sz val="10"/>
      <name val="Frutiger Light"/>
    </font>
    <font>
      <b/>
      <sz val="9"/>
      <name val="Frutiger Light"/>
      <family val="2"/>
    </font>
    <font>
      <b/>
      <sz val="10"/>
      <color rgb="FFFF0000"/>
      <name val="Arial"/>
      <family val="2"/>
    </font>
    <font>
      <b/>
      <sz val="10"/>
      <color rgb="FF0070C0"/>
      <name val="Frutiger Light"/>
    </font>
    <font>
      <sz val="8"/>
      <color rgb="FFFF0000"/>
      <name val="Frutiger Light"/>
    </font>
    <font>
      <b/>
      <sz val="8"/>
      <color rgb="FFFF0000"/>
      <name val="Frutiger Light"/>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style="thin">
        <color indexed="64"/>
      </right>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hair">
        <color indexed="64"/>
      </left>
      <right/>
      <top/>
      <bottom/>
      <diagonal/>
    </border>
    <border>
      <left style="thin">
        <color indexed="64"/>
      </left>
      <right/>
      <top/>
      <bottom style="thin">
        <color indexed="64"/>
      </bottom>
      <diagonal/>
    </border>
    <border>
      <left/>
      <right/>
      <top style="medium">
        <color indexed="47"/>
      </top>
      <bottom style="medium">
        <color indexed="47"/>
      </bottom>
      <diagonal/>
    </border>
    <border>
      <left/>
      <right/>
      <top style="medium">
        <color indexed="11"/>
      </top>
      <bottom style="medium">
        <color indexed="11"/>
      </bottom>
      <diagonal/>
    </border>
    <border>
      <left/>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top/>
      <bottom style="medium">
        <color indexed="64"/>
      </bottom>
      <diagonal/>
    </border>
    <border>
      <left/>
      <right style="medium">
        <color indexed="8"/>
      </right>
      <top/>
      <bottom style="medium">
        <color indexed="64"/>
      </bottom>
      <diagonal/>
    </border>
    <border>
      <left/>
      <right/>
      <top style="hair">
        <color indexed="64"/>
      </top>
      <bottom/>
      <diagonal/>
    </border>
    <border>
      <left/>
      <right/>
      <top/>
      <bottom style="hair">
        <color indexed="64"/>
      </bottom>
      <diagonal/>
    </border>
    <border>
      <left/>
      <right/>
      <top style="medium">
        <color rgb="FFFF0000"/>
      </top>
      <bottom style="medium">
        <color rgb="FFFF0000"/>
      </bottom>
      <diagonal/>
    </border>
    <border>
      <left/>
      <right/>
      <top style="medium">
        <color rgb="FF99F977"/>
      </top>
      <bottom style="medium">
        <color rgb="FF99F977"/>
      </bottom>
      <diagonal/>
    </border>
    <border>
      <left/>
      <right/>
      <top style="medium">
        <color theme="5" tint="0.59996337778862885"/>
      </top>
      <bottom style="medium">
        <color theme="5" tint="0.59996337778862885"/>
      </bottom>
      <diagonal/>
    </border>
  </borders>
  <cellStyleXfs count="5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3" fillId="0" borderId="0" applyNumberFormat="0" applyFill="0" applyBorder="0" applyAlignment="0" applyProtection="0">
      <alignment vertical="top"/>
      <protection locked="0"/>
    </xf>
    <xf numFmtId="0" fontId="26" fillId="21" borderId="0" applyNumberFormat="0" applyBorder="0" applyAlignment="0" applyProtection="0"/>
    <xf numFmtId="0" fontId="17" fillId="22" borderId="4" applyNumberFormat="0" applyFont="0" applyAlignment="0" applyProtection="0"/>
    <xf numFmtId="0" fontId="27" fillId="3" borderId="0" applyNumberFormat="0" applyBorder="0" applyAlignment="0" applyProtection="0"/>
    <xf numFmtId="0" fontId="63" fillId="0" borderId="0"/>
    <xf numFmtId="0" fontId="5" fillId="0" borderId="0"/>
    <xf numFmtId="0" fontId="5" fillId="0" borderId="0"/>
    <xf numFmtId="0" fontId="5" fillId="0" borderId="0"/>
    <xf numFmtId="0" fontId="21" fillId="0" borderId="0"/>
    <xf numFmtId="0" fontId="21" fillId="0" borderId="0"/>
    <xf numFmtId="0" fontId="28"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434">
    <xf numFmtId="0" fontId="0" fillId="0" borderId="0" xfId="0"/>
    <xf numFmtId="0" fontId="15" fillId="0" borderId="0" xfId="0" applyFont="1"/>
    <xf numFmtId="0" fontId="1" fillId="0" borderId="10" xfId="41" applyFont="1" applyFill="1" applyBorder="1"/>
    <xf numFmtId="0" fontId="1" fillId="0" borderId="0" xfId="41" applyFont="1" applyFill="1"/>
    <xf numFmtId="0" fontId="1" fillId="0" borderId="11" xfId="41" applyFont="1" applyFill="1" applyBorder="1"/>
    <xf numFmtId="0" fontId="1" fillId="0" borderId="12" xfId="41" applyFont="1" applyFill="1" applyBorder="1"/>
    <xf numFmtId="0" fontId="37" fillId="0" borderId="0" xfId="41" applyFont="1" applyFill="1"/>
    <xf numFmtId="0" fontId="2" fillId="0" borderId="0" xfId="0" applyFont="1"/>
    <xf numFmtId="0" fontId="40" fillId="0" borderId="0" xfId="39" applyFont="1"/>
    <xf numFmtId="0" fontId="40" fillId="0" borderId="0" xfId="39" applyFont="1" applyAlignment="1">
      <alignment vertical="center"/>
    </xf>
    <xf numFmtId="0" fontId="40" fillId="0" borderId="0" xfId="39" applyFont="1" applyAlignment="1"/>
    <xf numFmtId="0" fontId="7" fillId="0" borderId="0" xfId="0" applyFont="1"/>
    <xf numFmtId="4" fontId="38" fillId="0" borderId="0" xfId="0" applyNumberFormat="1" applyFont="1"/>
    <xf numFmtId="4" fontId="7" fillId="0" borderId="0" xfId="0" applyNumberFormat="1" applyFont="1" applyAlignment="1">
      <alignment horizontal="center"/>
    </xf>
    <xf numFmtId="167" fontId="38" fillId="0" borderId="0" xfId="0" applyNumberFormat="1" applyFont="1" applyAlignment="1">
      <alignment horizontal="center"/>
    </xf>
    <xf numFmtId="0" fontId="7" fillId="0" borderId="13" xfId="0" applyFont="1" applyBorder="1"/>
    <xf numFmtId="4" fontId="38" fillId="0" borderId="14" xfId="0" applyNumberFormat="1" applyFont="1" applyBorder="1"/>
    <xf numFmtId="4" fontId="38" fillId="0" borderId="14" xfId="0" applyNumberFormat="1" applyFont="1" applyBorder="1" applyAlignment="1">
      <alignment horizontal="center"/>
    </xf>
    <xf numFmtId="0" fontId="7" fillId="0" borderId="14" xfId="0" applyFont="1" applyBorder="1"/>
    <xf numFmtId="4" fontId="7" fillId="0" borderId="15" xfId="0" applyNumberFormat="1" applyFont="1" applyBorder="1" applyAlignment="1">
      <alignment horizontal="center"/>
    </xf>
    <xf numFmtId="4" fontId="7" fillId="0" borderId="14" xfId="0" applyNumberFormat="1" applyFont="1" applyBorder="1" applyAlignment="1">
      <alignment horizontal="center"/>
    </xf>
    <xf numFmtId="0" fontId="38" fillId="0" borderId="14" xfId="0" applyFont="1" applyBorder="1" applyAlignment="1">
      <alignment horizontal="center"/>
    </xf>
    <xf numFmtId="0" fontId="7" fillId="0" borderId="16" xfId="0" applyFont="1" applyBorder="1"/>
    <xf numFmtId="4" fontId="38" fillId="0" borderId="14" xfId="0" applyNumberFormat="1" applyFont="1" applyBorder="1" applyAlignment="1">
      <alignment horizontal="centerContinuous"/>
    </xf>
    <xf numFmtId="0" fontId="7" fillId="0" borderId="14" xfId="0" applyFont="1" applyBorder="1" applyAlignment="1">
      <alignment horizontal="centerContinuous"/>
    </xf>
    <xf numFmtId="0" fontId="7" fillId="0" borderId="17" xfId="0" applyFont="1" applyBorder="1"/>
    <xf numFmtId="4" fontId="38" fillId="0" borderId="17" xfId="0" applyNumberFormat="1" applyFont="1" applyBorder="1"/>
    <xf numFmtId="4" fontId="38" fillId="0" borderId="0" xfId="0" applyNumberFormat="1" applyFont="1" applyBorder="1"/>
    <xf numFmtId="0" fontId="7" fillId="0" borderId="18" xfId="0" applyFont="1" applyBorder="1" applyAlignment="1">
      <alignment horizontal="center"/>
    </xf>
    <xf numFmtId="4" fontId="7" fillId="0" borderId="19" xfId="0" applyNumberFormat="1" applyFont="1" applyBorder="1" applyAlignment="1">
      <alignment horizontal="center"/>
    </xf>
    <xf numFmtId="4" fontId="7" fillId="0" borderId="17" xfId="0" applyNumberFormat="1" applyFont="1" applyBorder="1" applyAlignment="1">
      <alignment horizontal="center"/>
    </xf>
    <xf numFmtId="0" fontId="38" fillId="0" borderId="0" xfId="0" applyFont="1" applyFill="1" applyBorder="1" applyAlignment="1">
      <alignment horizontal="center"/>
    </xf>
    <xf numFmtId="0" fontId="7" fillId="0" borderId="18" xfId="0" applyFont="1" applyBorder="1" applyAlignment="1">
      <alignment horizontal="centerContinuous"/>
    </xf>
    <xf numFmtId="0" fontId="7" fillId="0" borderId="0" xfId="0" applyFont="1" applyBorder="1" applyAlignment="1">
      <alignment horizontal="centerContinuous"/>
    </xf>
    <xf numFmtId="4" fontId="38" fillId="0" borderId="19" xfId="0" applyNumberFormat="1" applyFont="1" applyBorder="1" applyAlignment="1">
      <alignment horizontal="center"/>
    </xf>
    <xf numFmtId="0" fontId="7" fillId="0" borderId="17" xfId="0" applyFont="1" applyBorder="1" applyAlignment="1">
      <alignment vertical="center"/>
    </xf>
    <xf numFmtId="1" fontId="38" fillId="0" borderId="17" xfId="0" applyNumberFormat="1" applyFont="1" applyBorder="1" applyAlignment="1">
      <alignment horizontal="centerContinuous" vertical="center"/>
    </xf>
    <xf numFmtId="1" fontId="38" fillId="0" borderId="0" xfId="0" applyNumberFormat="1" applyFont="1" applyBorder="1" applyAlignment="1">
      <alignment horizontal="centerContinuous"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Border="1"/>
    <xf numFmtId="4" fontId="38" fillId="0" borderId="14" xfId="0" applyNumberFormat="1" applyFont="1" applyBorder="1" applyAlignment="1">
      <alignment horizontal="centerContinuous" vertical="center"/>
    </xf>
    <xf numFmtId="0" fontId="7" fillId="0" borderId="15" xfId="0" applyFont="1" applyBorder="1" applyAlignment="1">
      <alignment horizontal="center" vertical="center"/>
    </xf>
    <xf numFmtId="4" fontId="7" fillId="0" borderId="15" xfId="0" applyNumberFormat="1" applyFont="1" applyBorder="1" applyAlignment="1">
      <alignment horizontal="center" vertical="center"/>
    </xf>
    <xf numFmtId="4" fontId="7" fillId="0" borderId="14" xfId="0" applyNumberFormat="1" applyFont="1" applyBorder="1" applyAlignment="1">
      <alignment horizontal="center" vertical="center"/>
    </xf>
    <xf numFmtId="0" fontId="38" fillId="0" borderId="14" xfId="0" applyFont="1" applyBorder="1" applyAlignment="1">
      <alignment horizontal="center" vertical="center"/>
    </xf>
    <xf numFmtId="0" fontId="7" fillId="0" borderId="15" xfId="0" applyFont="1" applyBorder="1" applyAlignment="1">
      <alignment horizontal="centerContinuous" vertical="center"/>
    </xf>
    <xf numFmtId="0" fontId="7" fillId="0" borderId="14" xfId="0" applyFont="1" applyBorder="1" applyAlignment="1">
      <alignment horizontal="centerContinuous" vertical="center"/>
    </xf>
    <xf numFmtId="4" fontId="38" fillId="0" borderId="15" xfId="0" applyNumberFormat="1" applyFont="1" applyBorder="1" applyAlignment="1">
      <alignment horizontal="centerContinuous" vertical="center"/>
    </xf>
    <xf numFmtId="0" fontId="7" fillId="0" borderId="0" xfId="0" applyFont="1" applyAlignment="1"/>
    <xf numFmtId="166" fontId="38" fillId="0" borderId="0" xfId="0" applyNumberFormat="1" applyFont="1" applyFill="1" applyAlignment="1" applyProtection="1">
      <alignment horizontal="right"/>
      <protection locked="0"/>
    </xf>
    <xf numFmtId="182" fontId="7" fillId="0" borderId="0" xfId="0" applyNumberFormat="1" applyFont="1" applyAlignment="1">
      <alignment horizontal="right"/>
    </xf>
    <xf numFmtId="167" fontId="7" fillId="0" borderId="0" xfId="0" applyNumberFormat="1" applyFont="1" applyAlignment="1" applyProtection="1">
      <alignment horizontal="center"/>
    </xf>
    <xf numFmtId="167" fontId="38" fillId="0" borderId="0" xfId="0" applyNumberFormat="1" applyFont="1" applyAlignment="1" applyProtection="1">
      <alignment horizontal="center"/>
      <protection locked="0"/>
    </xf>
    <xf numFmtId="166" fontId="38" fillId="0" borderId="0" xfId="0" applyNumberFormat="1" applyFont="1" applyAlignment="1" applyProtection="1">
      <alignment horizontal="right"/>
      <protection locked="0"/>
    </xf>
    <xf numFmtId="183" fontId="11" fillId="0" borderId="0" xfId="0" applyNumberFormat="1" applyFont="1" applyFill="1" applyAlignment="1" applyProtection="1">
      <alignment horizontal="right"/>
      <protection locked="0"/>
    </xf>
    <xf numFmtId="0" fontId="3" fillId="0" borderId="0" xfId="31" applyAlignment="1" applyProtection="1"/>
    <xf numFmtId="0" fontId="44" fillId="0" borderId="0" xfId="0" applyFont="1"/>
    <xf numFmtId="0" fontId="16" fillId="0" borderId="0" xfId="0" applyFont="1"/>
    <xf numFmtId="0" fontId="28" fillId="0" borderId="0" xfId="0" applyFont="1" applyAlignment="1">
      <alignment horizontal="justify"/>
    </xf>
    <xf numFmtId="0" fontId="45" fillId="0" borderId="0" xfId="0" applyFont="1"/>
    <xf numFmtId="0" fontId="28" fillId="0" borderId="0" xfId="0" applyFont="1" applyAlignment="1">
      <alignment horizontal="center" vertical="center" wrapText="1"/>
    </xf>
    <xf numFmtId="0" fontId="2" fillId="0" borderId="0" xfId="0" applyFont="1" applyFill="1" applyBorder="1"/>
    <xf numFmtId="0" fontId="3" fillId="0" borderId="0" xfId="31" applyFill="1" applyBorder="1" applyAlignment="1" applyProtection="1"/>
    <xf numFmtId="0" fontId="38" fillId="0" borderId="0" xfId="0" applyFont="1" applyAlignment="1">
      <alignment horizontal="center"/>
    </xf>
    <xf numFmtId="4" fontId="39" fillId="0" borderId="0" xfId="0" applyNumberFormat="1" applyFont="1"/>
    <xf numFmtId="184" fontId="7" fillId="0" borderId="0" xfId="0" applyNumberFormat="1" applyFont="1" applyAlignment="1" applyProtection="1">
      <alignment horizontal="center"/>
    </xf>
    <xf numFmtId="185" fontId="38" fillId="0" borderId="0" xfId="0" applyNumberFormat="1" applyFont="1" applyAlignment="1" applyProtection="1">
      <alignment horizontal="right"/>
      <protection locked="0"/>
    </xf>
    <xf numFmtId="0" fontId="40" fillId="0" borderId="0" xfId="0" applyFont="1"/>
    <xf numFmtId="0" fontId="39" fillId="0" borderId="0" xfId="0" applyFont="1"/>
    <xf numFmtId="0" fontId="48" fillId="0" borderId="0" xfId="0" applyFont="1"/>
    <xf numFmtId="0" fontId="48" fillId="0" borderId="0" xfId="0" applyFont="1" applyAlignment="1">
      <alignment horizontal="center" vertical="center" wrapText="1"/>
    </xf>
    <xf numFmtId="0" fontId="48" fillId="0" borderId="0" xfId="0" applyFont="1" applyFill="1"/>
    <xf numFmtId="0" fontId="46" fillId="0" borderId="0" xfId="0" applyFont="1" applyAlignment="1">
      <alignment wrapText="1"/>
    </xf>
    <xf numFmtId="0" fontId="50" fillId="0" borderId="0" xfId="38" applyFont="1" applyFill="1" applyAlignment="1">
      <alignment vertical="center"/>
    </xf>
    <xf numFmtId="0" fontId="48" fillId="0" borderId="22" xfId="0" applyFont="1" applyBorder="1"/>
    <xf numFmtId="0" fontId="48" fillId="0" borderId="23" xfId="0" applyFont="1" applyBorder="1" applyAlignment="1">
      <alignment horizontal="center"/>
    </xf>
    <xf numFmtId="0" fontId="48" fillId="0" borderId="0" xfId="0" applyFont="1" applyAlignment="1">
      <alignment horizontal="center"/>
    </xf>
    <xf numFmtId="0" fontId="48" fillId="0" borderId="24" xfId="0" applyFont="1" applyBorder="1" applyAlignment="1">
      <alignment horizontal="center"/>
    </xf>
    <xf numFmtId="0" fontId="48" fillId="0" borderId="25" xfId="0" applyFont="1" applyBorder="1"/>
    <xf numFmtId="0" fontId="48" fillId="0" borderId="26" xfId="0" applyFont="1" applyBorder="1" applyAlignment="1">
      <alignment horizontal="center"/>
    </xf>
    <xf numFmtId="0" fontId="48" fillId="0" borderId="27" xfId="0" applyFont="1" applyBorder="1" applyAlignment="1">
      <alignment horizontal="center"/>
    </xf>
    <xf numFmtId="0" fontId="48" fillId="0" borderId="28" xfId="0" applyFont="1" applyBorder="1" applyAlignment="1">
      <alignment horizontal="center"/>
    </xf>
    <xf numFmtId="0" fontId="47" fillId="0" borderId="0" xfId="0" applyFont="1" applyAlignment="1">
      <alignment horizontal="right"/>
    </xf>
    <xf numFmtId="188" fontId="48" fillId="0" borderId="0" xfId="0" applyNumberFormat="1" applyFont="1" applyAlignment="1">
      <alignment horizontal="right"/>
    </xf>
    <xf numFmtId="0" fontId="48" fillId="0" borderId="0" xfId="0" applyFont="1" applyAlignment="1">
      <alignment horizontal="right"/>
    </xf>
    <xf numFmtId="0" fontId="53" fillId="0" borderId="0" xfId="0" applyFont="1"/>
    <xf numFmtId="4" fontId="23" fillId="24" borderId="0" xfId="0" applyNumberFormat="1" applyFont="1" applyFill="1" applyBorder="1" applyProtection="1">
      <protection locked="0"/>
    </xf>
    <xf numFmtId="190" fontId="7" fillId="0" borderId="0" xfId="0" applyNumberFormat="1" applyFont="1" applyAlignment="1" applyProtection="1">
      <alignment horizontal="center"/>
    </xf>
    <xf numFmtId="167" fontId="7" fillId="0" borderId="0" xfId="0" applyNumberFormat="1" applyFont="1" applyFill="1" applyAlignment="1" applyProtection="1">
      <alignment horizontal="center"/>
    </xf>
    <xf numFmtId="4" fontId="7" fillId="0" borderId="29" xfId="0" applyNumberFormat="1" applyFont="1" applyBorder="1" applyAlignment="1">
      <alignment horizontal="center"/>
    </xf>
    <xf numFmtId="0" fontId="13" fillId="0" borderId="0" xfId="40" applyFont="1" applyFill="1"/>
    <xf numFmtId="0" fontId="54" fillId="0" borderId="0" xfId="40" applyFont="1" applyFill="1"/>
    <xf numFmtId="171" fontId="13" fillId="0" borderId="0" xfId="40" applyNumberFormat="1" applyFont="1" applyFill="1"/>
    <xf numFmtId="172" fontId="13" fillId="0" borderId="0" xfId="40" applyNumberFormat="1" applyFont="1" applyFill="1" applyAlignment="1">
      <alignment horizontal="right"/>
    </xf>
    <xf numFmtId="172" fontId="13" fillId="0" borderId="0" xfId="40" applyNumberFormat="1" applyFont="1" applyFill="1" applyAlignment="1">
      <alignment horizontal="left"/>
    </xf>
    <xf numFmtId="3" fontId="13" fillId="0" borderId="0" xfId="40" applyNumberFormat="1" applyFont="1" applyFill="1"/>
    <xf numFmtId="0" fontId="36" fillId="0" borderId="0" xfId="40" applyFont="1" applyFill="1" applyAlignment="1">
      <alignment vertical="center"/>
    </xf>
    <xf numFmtId="0" fontId="1" fillId="0" borderId="30" xfId="40" applyFont="1" applyFill="1" applyBorder="1" applyAlignment="1">
      <alignment vertical="center"/>
    </xf>
    <xf numFmtId="0" fontId="1" fillId="0" borderId="30" xfId="40" applyFont="1" applyFill="1" applyBorder="1"/>
    <xf numFmtId="0" fontId="1" fillId="0" borderId="13" xfId="40" applyFont="1" applyFill="1" applyBorder="1"/>
    <xf numFmtId="171" fontId="1" fillId="0" borderId="14" xfId="40" applyNumberFormat="1" applyFont="1" applyFill="1" applyBorder="1" applyAlignment="1">
      <alignment horizontal="centerContinuous"/>
    </xf>
    <xf numFmtId="0" fontId="1" fillId="0" borderId="14" xfId="40" applyFont="1" applyFill="1" applyBorder="1" applyAlignment="1">
      <alignment horizontal="centerContinuous"/>
    </xf>
    <xf numFmtId="172" fontId="1" fillId="0" borderId="15" xfId="40" applyNumberFormat="1" applyFont="1" applyFill="1" applyBorder="1" applyAlignment="1">
      <alignment horizontal="centerContinuous"/>
    </xf>
    <xf numFmtId="172" fontId="1" fillId="0" borderId="14" xfId="40" applyNumberFormat="1" applyFont="1" applyFill="1" applyBorder="1" applyAlignment="1">
      <alignment horizontal="centerContinuous"/>
    </xf>
    <xf numFmtId="0" fontId="1" fillId="0" borderId="16" xfId="40" applyFont="1" applyFill="1" applyBorder="1" applyAlignment="1">
      <alignment horizontal="centerContinuous"/>
    </xf>
    <xf numFmtId="3" fontId="1" fillId="0" borderId="14" xfId="40" applyNumberFormat="1" applyFont="1" applyFill="1" applyBorder="1" applyAlignment="1">
      <alignment horizontal="centerContinuous"/>
    </xf>
    <xf numFmtId="0" fontId="9" fillId="0" borderId="0" xfId="40" applyFont="1" applyFill="1" applyAlignment="1">
      <alignment vertical="center"/>
    </xf>
    <xf numFmtId="0" fontId="1" fillId="0" borderId="0" xfId="40" applyFont="1" applyFill="1"/>
    <xf numFmtId="0" fontId="1" fillId="0" borderId="17" xfId="40" applyFont="1" applyFill="1" applyBorder="1"/>
    <xf numFmtId="1" fontId="1" fillId="0" borderId="17" xfId="40" applyNumberFormat="1" applyFont="1" applyFill="1" applyBorder="1" applyAlignment="1">
      <alignment horizontal="center"/>
    </xf>
    <xf numFmtId="1" fontId="1" fillId="0" borderId="0" xfId="40" applyNumberFormat="1" applyFont="1" applyFill="1" applyBorder="1" applyAlignment="1">
      <alignment horizontal="center"/>
    </xf>
    <xf numFmtId="0" fontId="1" fillId="0" borderId="18" xfId="40" applyFont="1" applyFill="1" applyBorder="1" applyAlignment="1">
      <alignment horizontal="center"/>
    </xf>
    <xf numFmtId="172" fontId="1" fillId="0" borderId="19" xfId="40" applyNumberFormat="1" applyFont="1" applyFill="1" applyBorder="1" applyAlignment="1">
      <alignment horizontal="center"/>
    </xf>
    <xf numFmtId="172" fontId="1" fillId="0" borderId="17" xfId="40" applyNumberFormat="1" applyFont="1" applyFill="1" applyBorder="1" applyAlignment="1">
      <alignment horizontal="center"/>
    </xf>
    <xf numFmtId="172" fontId="1" fillId="0" borderId="0" xfId="40" applyNumberFormat="1" applyFont="1" applyFill="1" applyBorder="1" applyAlignment="1">
      <alignment horizontal="center"/>
    </xf>
    <xf numFmtId="0" fontId="1" fillId="0" borderId="18" xfId="40" applyFont="1" applyFill="1" applyBorder="1" applyAlignment="1">
      <alignment horizontal="centerContinuous"/>
    </xf>
    <xf numFmtId="0" fontId="1" fillId="0" borderId="0" xfId="40" applyFont="1" applyFill="1" applyBorder="1" applyAlignment="1">
      <alignment horizontal="centerContinuous"/>
    </xf>
    <xf numFmtId="3" fontId="1" fillId="0" borderId="19" xfId="40" applyNumberFormat="1" applyFont="1" applyFill="1" applyBorder="1"/>
    <xf numFmtId="0" fontId="1" fillId="0" borderId="0" xfId="40" applyFont="1" applyFill="1" applyBorder="1"/>
    <xf numFmtId="0" fontId="55" fillId="0" borderId="0" xfId="40" applyFont="1" applyFill="1"/>
    <xf numFmtId="16" fontId="1" fillId="0" borderId="18" xfId="40" applyNumberFormat="1" applyFont="1" applyFill="1" applyBorder="1" applyAlignment="1">
      <alignment horizontal="center"/>
    </xf>
    <xf numFmtId="1" fontId="56" fillId="0" borderId="31" xfId="40" applyNumberFormat="1" applyFont="1" applyFill="1" applyBorder="1" applyAlignment="1">
      <alignment horizontal="center"/>
    </xf>
    <xf numFmtId="1" fontId="1" fillId="0" borderId="20" xfId="40" applyNumberFormat="1" applyFont="1" applyFill="1" applyBorder="1" applyAlignment="1">
      <alignment horizontal="center"/>
    </xf>
    <xf numFmtId="0" fontId="1" fillId="0" borderId="20" xfId="40" applyFont="1" applyFill="1" applyBorder="1" applyAlignment="1">
      <alignment horizontal="center"/>
    </xf>
    <xf numFmtId="1" fontId="56" fillId="0" borderId="17" xfId="40" applyNumberFormat="1" applyFont="1" applyFill="1" applyBorder="1" applyAlignment="1">
      <alignment horizontal="center"/>
    </xf>
    <xf numFmtId="0" fontId="1" fillId="0" borderId="32" xfId="40" applyFont="1" applyFill="1" applyBorder="1"/>
    <xf numFmtId="0" fontId="1" fillId="0" borderId="33" xfId="40" applyFont="1" applyFill="1" applyBorder="1"/>
    <xf numFmtId="0" fontId="1" fillId="0" borderId="34" xfId="40" applyFont="1" applyFill="1" applyBorder="1"/>
    <xf numFmtId="171" fontId="1" fillId="0" borderId="35" xfId="40" applyNumberFormat="1" applyFont="1" applyFill="1" applyBorder="1" applyAlignment="1">
      <alignment horizontal="centerContinuous" vertical="center"/>
    </xf>
    <xf numFmtId="0" fontId="1" fillId="0" borderId="36" xfId="40" applyFont="1" applyFill="1" applyBorder="1" applyAlignment="1">
      <alignment horizontal="center" vertical="center"/>
    </xf>
    <xf numFmtId="172" fontId="1" fillId="0" borderId="36" xfId="40" applyNumberFormat="1" applyFont="1" applyFill="1" applyBorder="1" applyAlignment="1">
      <alignment horizontal="right" vertical="center"/>
    </xf>
    <xf numFmtId="172" fontId="1" fillId="0" borderId="35" xfId="40" applyNumberFormat="1" applyFont="1" applyFill="1" applyBorder="1" applyAlignment="1">
      <alignment horizontal="right" vertical="center"/>
    </xf>
    <xf numFmtId="0" fontId="1" fillId="0" borderId="36" xfId="40" applyFont="1" applyFill="1" applyBorder="1" applyAlignment="1">
      <alignment horizontal="centerContinuous" vertical="center"/>
    </xf>
    <xf numFmtId="0" fontId="1" fillId="0" borderId="35" xfId="40" applyFont="1" applyFill="1" applyBorder="1" applyAlignment="1">
      <alignment horizontal="centerContinuous" vertical="center"/>
    </xf>
    <xf numFmtId="3" fontId="1" fillId="0" borderId="36" xfId="40" applyNumberFormat="1" applyFont="1" applyFill="1" applyBorder="1" applyAlignment="1">
      <alignment horizontal="centerContinuous" vertical="center"/>
    </xf>
    <xf numFmtId="0" fontId="14" fillId="0" borderId="0" xfId="41" applyFont="1" applyFill="1" applyBorder="1" applyAlignment="1">
      <alignment horizontal="left" vertical="center"/>
    </xf>
    <xf numFmtId="176" fontId="56" fillId="0" borderId="0" xfId="40" applyNumberFormat="1" applyFont="1" applyBorder="1" applyAlignment="1">
      <alignment horizontal="right" vertical="center"/>
    </xf>
    <xf numFmtId="177" fontId="56" fillId="0" borderId="0" xfId="40" applyNumberFormat="1" applyFont="1" applyBorder="1" applyAlignment="1" applyProtection="1">
      <alignment horizontal="right" vertical="center"/>
    </xf>
    <xf numFmtId="175" fontId="56" fillId="0" borderId="0" xfId="40" applyNumberFormat="1" applyFont="1" applyFill="1" applyBorder="1" applyAlignment="1">
      <alignment horizontal="right" vertical="center"/>
    </xf>
    <xf numFmtId="175" fontId="56" fillId="0" borderId="0" xfId="40" applyNumberFormat="1" applyFont="1" applyBorder="1" applyAlignment="1" applyProtection="1">
      <alignment horizontal="right" vertical="center"/>
      <protection locked="0"/>
    </xf>
    <xf numFmtId="0" fontId="1" fillId="0" borderId="37" xfId="41" applyFont="1" applyFill="1" applyBorder="1" applyAlignment="1">
      <alignment horizontal="left" vertical="center" wrapText="1"/>
    </xf>
    <xf numFmtId="179" fontId="56" fillId="0" borderId="0" xfId="40" applyNumberFormat="1" applyFont="1" applyFill="1" applyBorder="1" applyAlignment="1">
      <alignment horizontal="right" vertical="center"/>
    </xf>
    <xf numFmtId="177" fontId="56" fillId="0" borderId="0" xfId="40" applyNumberFormat="1" applyFont="1" applyFill="1" applyBorder="1" applyAlignment="1" applyProtection="1">
      <alignment horizontal="right" vertical="center"/>
    </xf>
    <xf numFmtId="181" fontId="56" fillId="0" borderId="0" xfId="40" applyNumberFormat="1" applyFont="1" applyBorder="1" applyAlignment="1" applyProtection="1">
      <alignment horizontal="right" vertical="center"/>
    </xf>
    <xf numFmtId="178" fontId="56" fillId="0" borderId="0" xfId="40" applyNumberFormat="1" applyFont="1" applyBorder="1" applyAlignment="1">
      <alignment horizontal="right" vertical="center"/>
    </xf>
    <xf numFmtId="193" fontId="52" fillId="0" borderId="0" xfId="40" applyNumberFormat="1" applyFont="1" applyFill="1" applyBorder="1" applyAlignment="1">
      <alignment horizontal="right" vertical="center"/>
    </xf>
    <xf numFmtId="179" fontId="52" fillId="0" borderId="0" xfId="40" applyNumberFormat="1" applyFont="1" applyFill="1" applyBorder="1" applyAlignment="1">
      <alignment horizontal="right" vertical="center"/>
    </xf>
    <xf numFmtId="0" fontId="14" fillId="0" borderId="37" xfId="41" applyFont="1" applyFill="1" applyBorder="1" applyAlignment="1">
      <alignment horizontal="left" vertical="center" wrapText="1"/>
    </xf>
    <xf numFmtId="0" fontId="1" fillId="0" borderId="37" xfId="41" applyFont="1" applyFill="1" applyBorder="1" applyAlignment="1">
      <alignment horizontal="left" vertical="center"/>
    </xf>
    <xf numFmtId="175" fontId="56" fillId="0" borderId="0" xfId="40" applyNumberFormat="1" applyFont="1" applyBorder="1" applyAlignment="1">
      <alignment horizontal="right" vertical="center"/>
    </xf>
    <xf numFmtId="176" fontId="1" fillId="0" borderId="0" xfId="41" applyNumberFormat="1" applyFont="1" applyFill="1"/>
    <xf numFmtId="177" fontId="56" fillId="0" borderId="0" xfId="40" applyNumberFormat="1" applyFont="1" applyBorder="1" applyAlignment="1" applyProtection="1">
      <alignment horizontal="right"/>
    </xf>
    <xf numFmtId="0" fontId="28" fillId="0" borderId="0" xfId="41" applyFill="1"/>
    <xf numFmtId="0" fontId="2" fillId="0" borderId="0" xfId="41" applyFont="1" applyFill="1"/>
    <xf numFmtId="0" fontId="14" fillId="0" borderId="0" xfId="40" applyFont="1" applyAlignment="1">
      <alignment vertical="center"/>
    </xf>
    <xf numFmtId="171" fontId="1" fillId="0" borderId="0" xfId="40" applyNumberFormat="1" applyFont="1"/>
    <xf numFmtId="0" fontId="1" fillId="0" borderId="0" xfId="40" applyFont="1"/>
    <xf numFmtId="172" fontId="1" fillId="0" borderId="0" xfId="40" applyNumberFormat="1" applyFont="1" applyAlignment="1">
      <alignment horizontal="right"/>
    </xf>
    <xf numFmtId="0" fontId="1" fillId="0" borderId="13" xfId="40" applyFont="1" applyBorder="1"/>
    <xf numFmtId="171" fontId="1" fillId="0" borderId="14" xfId="40" applyNumberFormat="1" applyFont="1" applyBorder="1" applyAlignment="1">
      <alignment horizontal="centerContinuous"/>
    </xf>
    <xf numFmtId="0" fontId="1" fillId="0" borderId="14" xfId="40" applyFont="1" applyBorder="1" applyAlignment="1">
      <alignment horizontal="centerContinuous"/>
    </xf>
    <xf numFmtId="172" fontId="1" fillId="0" borderId="15" xfId="40" applyNumberFormat="1" applyFont="1" applyBorder="1" applyAlignment="1">
      <alignment horizontal="centerContinuous"/>
    </xf>
    <xf numFmtId="172" fontId="1" fillId="0" borderId="14" xfId="40" applyNumberFormat="1" applyFont="1" applyBorder="1" applyAlignment="1">
      <alignment horizontal="centerContinuous"/>
    </xf>
    <xf numFmtId="0" fontId="1" fillId="0" borderId="16" xfId="40" applyFont="1" applyBorder="1" applyAlignment="1">
      <alignment horizontal="centerContinuous"/>
    </xf>
    <xf numFmtId="3" fontId="1" fillId="0" borderId="14" xfId="40" applyNumberFormat="1" applyFont="1" applyBorder="1" applyAlignment="1">
      <alignment horizontal="centerContinuous"/>
    </xf>
    <xf numFmtId="0" fontId="1" fillId="0" borderId="17" xfId="40" applyFont="1" applyBorder="1"/>
    <xf numFmtId="1" fontId="1" fillId="0" borderId="17" xfId="40" applyNumberFormat="1" applyFont="1" applyBorder="1" applyAlignment="1">
      <alignment horizontal="center"/>
    </xf>
    <xf numFmtId="1" fontId="1" fillId="0" borderId="0" xfId="40" applyNumberFormat="1" applyFont="1" applyBorder="1" applyAlignment="1">
      <alignment horizontal="center"/>
    </xf>
    <xf numFmtId="0" fontId="1" fillId="0" borderId="18" xfId="40" applyFont="1" applyBorder="1" applyAlignment="1">
      <alignment horizontal="center"/>
    </xf>
    <xf numFmtId="172" fontId="1" fillId="0" borderId="19" xfId="40" applyNumberFormat="1" applyFont="1" applyBorder="1" applyAlignment="1">
      <alignment horizontal="center"/>
    </xf>
    <xf numFmtId="172" fontId="1" fillId="0" borderId="17" xfId="40" applyNumberFormat="1" applyFont="1" applyBorder="1" applyAlignment="1">
      <alignment horizontal="center"/>
    </xf>
    <xf numFmtId="172" fontId="1" fillId="0" borderId="0" xfId="40" applyNumberFormat="1" applyFont="1" applyBorder="1" applyAlignment="1">
      <alignment horizontal="center"/>
    </xf>
    <xf numFmtId="0" fontId="1" fillId="0" borderId="18" xfId="40" applyFont="1" applyBorder="1" applyAlignment="1">
      <alignment horizontal="centerContinuous"/>
    </xf>
    <xf numFmtId="0" fontId="1" fillId="0" borderId="0" xfId="40" applyFont="1" applyBorder="1" applyAlignment="1">
      <alignment horizontal="centerContinuous"/>
    </xf>
    <xf numFmtId="3" fontId="1" fillId="0" borderId="19" xfId="40" applyNumberFormat="1" applyFont="1" applyBorder="1"/>
    <xf numFmtId="0" fontId="1" fillId="0" borderId="0" xfId="40" applyFont="1" applyBorder="1"/>
    <xf numFmtId="0" fontId="1" fillId="0" borderId="21" xfId="40" applyFont="1" applyBorder="1"/>
    <xf numFmtId="171" fontId="14" fillId="0" borderId="14" xfId="40" applyNumberFormat="1" applyFont="1" applyBorder="1" applyAlignment="1">
      <alignment horizontal="centerContinuous" vertical="center"/>
    </xf>
    <xf numFmtId="171" fontId="1" fillId="0" borderId="14" xfId="40" applyNumberFormat="1" applyFont="1" applyBorder="1" applyAlignment="1">
      <alignment horizontal="centerContinuous" vertical="center"/>
    </xf>
    <xf numFmtId="0" fontId="1" fillId="0" borderId="15" xfId="40" applyFont="1" applyBorder="1" applyAlignment="1">
      <alignment horizontal="center" vertical="center"/>
    </xf>
    <xf numFmtId="172" fontId="1" fillId="0" borderId="15" xfId="40" applyNumberFormat="1" applyFont="1" applyBorder="1" applyAlignment="1">
      <alignment horizontal="right" vertical="center"/>
    </xf>
    <xf numFmtId="172" fontId="14" fillId="0" borderId="14" xfId="40" applyNumberFormat="1" applyFont="1" applyBorder="1" applyAlignment="1">
      <alignment horizontal="right" vertical="center"/>
    </xf>
    <xf numFmtId="172" fontId="1" fillId="0" borderId="14" xfId="40" applyNumberFormat="1" applyFont="1" applyBorder="1" applyAlignment="1">
      <alignment horizontal="right" vertical="center"/>
    </xf>
    <xf numFmtId="0" fontId="1" fillId="0" borderId="15" xfId="40" applyFont="1" applyBorder="1" applyAlignment="1">
      <alignment horizontal="centerContinuous" vertical="center"/>
    </xf>
    <xf numFmtId="0" fontId="1" fillId="0" borderId="14" xfId="40" applyFont="1" applyBorder="1" applyAlignment="1">
      <alignment horizontal="centerContinuous" vertical="center"/>
    </xf>
    <xf numFmtId="3" fontId="14" fillId="0" borderId="15" xfId="40" applyNumberFormat="1" applyFont="1" applyBorder="1" applyAlignment="1">
      <alignment horizontal="centerContinuous" vertical="center"/>
    </xf>
    <xf numFmtId="0" fontId="1" fillId="0" borderId="0" xfId="40" applyFont="1" applyAlignment="1" applyProtection="1">
      <protection locked="0"/>
    </xf>
    <xf numFmtId="193" fontId="1" fillId="0" borderId="0" xfId="40" applyNumberFormat="1" applyFont="1" applyAlignment="1"/>
    <xf numFmtId="180" fontId="1" fillId="0" borderId="0" xfId="40" applyNumberFormat="1" applyFont="1" applyAlignment="1"/>
    <xf numFmtId="174" fontId="56" fillId="0" borderId="0" xfId="40" applyNumberFormat="1" applyFont="1" applyAlignment="1" applyProtection="1">
      <alignment horizontal="right"/>
      <protection locked="0"/>
    </xf>
    <xf numFmtId="173" fontId="56" fillId="0" borderId="0" xfId="40" applyNumberFormat="1" applyFont="1" applyFill="1" applyAlignment="1" applyProtection="1">
      <alignment horizontal="right"/>
      <protection locked="0"/>
    </xf>
    <xf numFmtId="174" fontId="56" fillId="0" borderId="0" xfId="40" applyNumberFormat="1" applyFont="1" applyAlignment="1" applyProtection="1">
      <alignment horizontal="right"/>
    </xf>
    <xf numFmtId="178" fontId="1" fillId="0" borderId="0" xfId="40" applyNumberFormat="1" applyFont="1"/>
    <xf numFmtId="0" fontId="1" fillId="0" borderId="0" xfId="40" applyFont="1" applyAlignment="1">
      <alignment horizontal="left"/>
    </xf>
    <xf numFmtId="171" fontId="1" fillId="0" borderId="0" xfId="40" applyNumberFormat="1" applyFont="1" applyAlignment="1">
      <alignment horizontal="centerContinuous"/>
    </xf>
    <xf numFmtId="0" fontId="1" fillId="0" borderId="0" xfId="40" applyFont="1" applyAlignment="1">
      <alignment horizontal="centerContinuous"/>
    </xf>
    <xf numFmtId="172" fontId="1" fillId="0" borderId="0" xfId="40" applyNumberFormat="1" applyFont="1" applyAlignment="1">
      <alignment horizontal="centerContinuous"/>
    </xf>
    <xf numFmtId="188" fontId="47" fillId="0" borderId="0" xfId="0" applyNumberFormat="1" applyFont="1" applyAlignment="1">
      <alignment horizontal="right"/>
    </xf>
    <xf numFmtId="0" fontId="15" fillId="0" borderId="0" xfId="37" applyFont="1" applyFill="1"/>
    <xf numFmtId="0" fontId="58" fillId="0" borderId="0" xfId="31" applyFont="1" applyFill="1" applyAlignment="1" applyProtection="1"/>
    <xf numFmtId="167" fontId="7" fillId="0" borderId="0" xfId="0" applyNumberFormat="1" applyFont="1" applyAlignment="1" applyProtection="1">
      <alignment horizontal="left"/>
    </xf>
    <xf numFmtId="0" fontId="1" fillId="0" borderId="0" xfId="40" applyFont="1" applyFill="1" applyBorder="1" applyAlignment="1">
      <alignment horizontal="center"/>
    </xf>
    <xf numFmtId="0" fontId="1" fillId="0" borderId="0" xfId="40" applyFont="1" applyFill="1" applyBorder="1" applyAlignment="1">
      <alignment horizontal="center" vertical="center"/>
    </xf>
    <xf numFmtId="0" fontId="1" fillId="0" borderId="0" xfId="40" applyFont="1" applyBorder="1" applyAlignment="1">
      <alignment horizontal="center"/>
    </xf>
    <xf numFmtId="0" fontId="1" fillId="0" borderId="0" xfId="40" applyFont="1" applyBorder="1" applyAlignment="1">
      <alignment horizontal="center" vertical="center"/>
    </xf>
    <xf numFmtId="4" fontId="48" fillId="0" borderId="0" xfId="36" applyNumberFormat="1" applyFont="1" applyBorder="1" applyProtection="1">
      <protection locked="0"/>
    </xf>
    <xf numFmtId="0" fontId="7" fillId="0" borderId="0" xfId="36" applyFont="1" applyFill="1"/>
    <xf numFmtId="0" fontId="8" fillId="0" borderId="0" xfId="36" applyFont="1" applyFill="1"/>
    <xf numFmtId="2" fontId="9" fillId="0" borderId="30" xfId="36" applyNumberFormat="1" applyFont="1" applyFill="1" applyBorder="1" applyAlignment="1">
      <alignment vertical="center"/>
    </xf>
    <xf numFmtId="0" fontId="9" fillId="0" borderId="15" xfId="36" applyFont="1" applyFill="1" applyBorder="1" applyAlignment="1">
      <alignment horizontal="centerContinuous" vertical="center"/>
    </xf>
    <xf numFmtId="0" fontId="9" fillId="0" borderId="14" xfId="36" applyFont="1" applyFill="1" applyBorder="1" applyAlignment="1">
      <alignment horizontal="centerContinuous" vertical="center"/>
    </xf>
    <xf numFmtId="0" fontId="9" fillId="0" borderId="15" xfId="36" applyFont="1" applyFill="1" applyBorder="1" applyAlignment="1">
      <alignment horizontal="left" vertical="center"/>
    </xf>
    <xf numFmtId="0" fontId="9" fillId="0" borderId="0" xfId="36" applyFont="1" applyFill="1" applyAlignment="1">
      <alignment vertical="center"/>
    </xf>
    <xf numFmtId="0" fontId="9" fillId="0" borderId="19" xfId="36" applyFont="1" applyFill="1" applyBorder="1" applyAlignment="1">
      <alignment vertical="center"/>
    </xf>
    <xf numFmtId="0" fontId="9" fillId="0" borderId="17" xfId="36" applyFont="1" applyFill="1" applyBorder="1" applyAlignment="1">
      <alignment vertical="center"/>
    </xf>
    <xf numFmtId="0" fontId="9" fillId="0" borderId="18" xfId="36" applyFont="1" applyFill="1" applyBorder="1" applyAlignment="1">
      <alignment vertical="center"/>
    </xf>
    <xf numFmtId="0" fontId="9" fillId="0" borderId="0" xfId="36" applyFont="1" applyFill="1" applyAlignment="1">
      <alignment horizontal="centerContinuous" vertical="center"/>
    </xf>
    <xf numFmtId="0" fontId="9" fillId="0" borderId="0" xfId="36" applyFont="1" applyFill="1" applyAlignment="1">
      <alignment horizontal="center" vertical="center"/>
    </xf>
    <xf numFmtId="0" fontId="9" fillId="0" borderId="19" xfId="36" applyFont="1" applyFill="1" applyBorder="1" applyAlignment="1">
      <alignment horizontal="center" vertical="center"/>
    </xf>
    <xf numFmtId="0" fontId="9" fillId="0" borderId="17" xfId="36" applyFont="1" applyFill="1" applyBorder="1" applyAlignment="1">
      <alignment horizontal="center" vertical="center"/>
    </xf>
    <xf numFmtId="0" fontId="9" fillId="0" borderId="0" xfId="36" applyFont="1" applyFill="1" applyAlignment="1">
      <alignment horizontal="left" vertical="center"/>
    </xf>
    <xf numFmtId="0" fontId="9" fillId="0" borderId="31" xfId="36" applyFont="1" applyFill="1" applyBorder="1" applyAlignment="1">
      <alignment vertical="center"/>
    </xf>
    <xf numFmtId="0" fontId="9" fillId="0" borderId="21" xfId="36" applyFont="1" applyFill="1" applyBorder="1" applyAlignment="1">
      <alignment vertical="center"/>
    </xf>
    <xf numFmtId="0" fontId="9" fillId="0" borderId="32" xfId="36" applyFont="1" applyFill="1" applyBorder="1" applyAlignment="1">
      <alignment horizontal="centerContinuous" vertical="center"/>
    </xf>
    <xf numFmtId="0" fontId="9" fillId="0" borderId="38" xfId="36" applyFont="1" applyFill="1" applyBorder="1" applyAlignment="1">
      <alignment vertical="center"/>
    </xf>
    <xf numFmtId="0" fontId="9" fillId="0" borderId="0" xfId="36" applyFont="1" applyFill="1" applyBorder="1" applyAlignment="1">
      <alignment horizontal="centerContinuous" vertical="center"/>
    </xf>
    <xf numFmtId="0" fontId="9" fillId="0" borderId="32" xfId="36" applyFont="1" applyFill="1" applyBorder="1" applyAlignment="1">
      <alignment vertical="center"/>
    </xf>
    <xf numFmtId="0" fontId="9" fillId="0" borderId="38" xfId="36" applyFont="1" applyFill="1" applyBorder="1" applyAlignment="1">
      <alignment horizontal="centerContinuous" vertical="center"/>
    </xf>
    <xf numFmtId="0" fontId="9" fillId="0" borderId="21" xfId="36" applyFont="1" applyFill="1" applyBorder="1" applyAlignment="1">
      <alignment horizontal="centerContinuous" vertical="center"/>
    </xf>
    <xf numFmtId="0" fontId="9" fillId="0" borderId="0" xfId="36" applyFont="1" applyFill="1"/>
    <xf numFmtId="0" fontId="10" fillId="0" borderId="0" xfId="36" applyFont="1" applyFill="1" applyAlignment="1">
      <alignment vertical="top"/>
    </xf>
    <xf numFmtId="0" fontId="7" fillId="0" borderId="0" xfId="36" applyFont="1" applyFill="1" applyAlignment="1">
      <alignment vertical="center"/>
    </xf>
    <xf numFmtId="166" fontId="9" fillId="0" borderId="0" xfId="36" applyNumberFormat="1" applyFont="1" applyFill="1" applyAlignment="1">
      <alignment vertical="center"/>
    </xf>
    <xf numFmtId="170" fontId="9" fillId="0" borderId="0" xfId="36" applyNumberFormat="1" applyFont="1" applyFill="1" applyAlignment="1">
      <alignment vertical="center"/>
    </xf>
    <xf numFmtId="169" fontId="9" fillId="0" borderId="0" xfId="36" applyNumberFormat="1" applyFont="1" applyFill="1" applyAlignment="1">
      <alignment vertical="center"/>
    </xf>
    <xf numFmtId="181" fontId="9" fillId="0" borderId="0" xfId="36" applyNumberFormat="1" applyFont="1" applyFill="1" applyAlignment="1">
      <alignment vertical="center"/>
    </xf>
    <xf numFmtId="191" fontId="9" fillId="0" borderId="0" xfId="36" applyNumberFormat="1" applyFont="1" applyFill="1" applyAlignment="1">
      <alignment vertical="center"/>
    </xf>
    <xf numFmtId="170" fontId="9" fillId="0" borderId="0" xfId="36" applyNumberFormat="1" applyFont="1" applyFill="1" applyAlignment="1">
      <alignment horizontal="right" vertical="center"/>
    </xf>
    <xf numFmtId="0" fontId="10" fillId="0" borderId="0" xfId="36" applyFont="1" applyFill="1" applyAlignment="1">
      <alignment vertical="center"/>
    </xf>
    <xf numFmtId="0" fontId="7" fillId="0" borderId="0" xfId="36" applyFont="1" applyFill="1" applyAlignment="1">
      <alignment vertical="top"/>
    </xf>
    <xf numFmtId="166" fontId="9" fillId="0" borderId="0" xfId="36" applyNumberFormat="1" applyFont="1" applyFill="1" applyAlignment="1" applyProtection="1">
      <alignment vertical="center"/>
    </xf>
    <xf numFmtId="166" fontId="9" fillId="0" borderId="0" xfId="36" applyNumberFormat="1" applyFont="1" applyFill="1" applyAlignment="1" applyProtection="1">
      <alignment vertical="center"/>
      <protection locked="0"/>
    </xf>
    <xf numFmtId="0" fontId="9" fillId="0" borderId="0" xfId="36" applyFont="1" applyFill="1" applyAlignment="1"/>
    <xf numFmtId="0" fontId="9" fillId="0" borderId="0" xfId="36" applyFont="1" applyFill="1" applyAlignment="1">
      <alignment vertical="top"/>
    </xf>
    <xf numFmtId="181" fontId="9" fillId="0" borderId="0" xfId="36" applyNumberFormat="1" applyFont="1" applyFill="1" applyAlignment="1">
      <alignment horizontal="right" vertical="center"/>
    </xf>
    <xf numFmtId="0" fontId="10" fillId="0" borderId="39" xfId="36" applyFont="1" applyFill="1" applyBorder="1" applyAlignment="1">
      <alignment vertical="center"/>
    </xf>
    <xf numFmtId="166" fontId="9" fillId="0" borderId="39" xfId="36" applyNumberFormat="1" applyFont="1" applyFill="1" applyBorder="1" applyAlignment="1">
      <alignment vertical="center"/>
    </xf>
    <xf numFmtId="166" fontId="49" fillId="0" borderId="0" xfId="36" applyNumberFormat="1" applyFont="1" applyFill="1" applyAlignment="1">
      <alignment vertical="center"/>
    </xf>
    <xf numFmtId="0" fontId="7" fillId="0" borderId="0" xfId="36" applyFont="1" applyFill="1" applyAlignment="1"/>
    <xf numFmtId="0" fontId="9" fillId="0" borderId="40" xfId="36" applyFont="1" applyFill="1" applyBorder="1" applyAlignment="1">
      <alignment vertical="center"/>
    </xf>
    <xf numFmtId="166" fontId="49" fillId="0" borderId="40" xfId="36" applyNumberFormat="1" applyFont="1" applyFill="1" applyBorder="1" applyAlignment="1">
      <alignment vertical="center"/>
    </xf>
    <xf numFmtId="0" fontId="10" fillId="0" borderId="41" xfId="36" applyFont="1" applyFill="1" applyBorder="1" applyAlignment="1">
      <alignment vertical="center"/>
    </xf>
    <xf numFmtId="166" fontId="49" fillId="0" borderId="41" xfId="36" applyNumberFormat="1" applyFont="1" applyFill="1" applyBorder="1" applyAlignment="1">
      <alignment vertical="center"/>
    </xf>
    <xf numFmtId="0" fontId="12" fillId="0" borderId="0" xfId="36" applyFont="1" applyFill="1"/>
    <xf numFmtId="166" fontId="7" fillId="0" borderId="0" xfId="36" applyNumberFormat="1" applyFont="1" applyFill="1"/>
    <xf numFmtId="165" fontId="9" fillId="0" borderId="0" xfId="36" applyNumberFormat="1" applyFont="1" applyFill="1" applyAlignment="1">
      <alignment vertical="center"/>
    </xf>
    <xf numFmtId="0" fontId="5" fillId="0" borderId="0" xfId="36"/>
    <xf numFmtId="166" fontId="9" fillId="0" borderId="0" xfId="36" applyNumberFormat="1" applyFont="1" applyFill="1"/>
    <xf numFmtId="0" fontId="1" fillId="0" borderId="0" xfId="36" applyFont="1" applyFill="1" applyAlignment="1">
      <alignment vertical="center"/>
    </xf>
    <xf numFmtId="166" fontId="1" fillId="0" borderId="0" xfId="36" applyNumberFormat="1" applyFont="1" applyFill="1" applyAlignment="1">
      <alignment vertical="center"/>
    </xf>
    <xf numFmtId="170" fontId="1" fillId="0" borderId="0" xfId="36" applyNumberFormat="1" applyFont="1" applyFill="1" applyAlignment="1">
      <alignment vertical="center"/>
    </xf>
    <xf numFmtId="169" fontId="1" fillId="0" borderId="0" xfId="36" applyNumberFormat="1" applyFont="1" applyFill="1" applyAlignment="1">
      <alignment vertical="center"/>
    </xf>
    <xf numFmtId="181" fontId="1" fillId="0" borderId="0" xfId="36" applyNumberFormat="1" applyFont="1" applyFill="1" applyAlignment="1">
      <alignment vertical="center"/>
    </xf>
    <xf numFmtId="191" fontId="1" fillId="0" borderId="0" xfId="36" applyNumberFormat="1" applyFont="1" applyFill="1" applyAlignment="1">
      <alignment vertical="center"/>
    </xf>
    <xf numFmtId="170" fontId="1" fillId="0" borderId="0" xfId="36" applyNumberFormat="1" applyFont="1" applyFill="1" applyAlignment="1">
      <alignment horizontal="right" vertical="center"/>
    </xf>
    <xf numFmtId="0" fontId="14" fillId="0" borderId="0" xfId="36" applyFont="1" applyFill="1" applyAlignment="1">
      <alignment vertical="center"/>
    </xf>
    <xf numFmtId="166" fontId="1" fillId="0" borderId="0" xfId="36" applyNumberFormat="1" applyFont="1" applyFill="1" applyAlignment="1" applyProtection="1">
      <alignment vertical="center"/>
    </xf>
    <xf numFmtId="166" fontId="1" fillId="0" borderId="0" xfId="36" applyNumberFormat="1" applyFont="1" applyFill="1" applyAlignment="1" applyProtection="1">
      <alignment vertical="center"/>
      <protection locked="0"/>
    </xf>
    <xf numFmtId="0" fontId="1" fillId="0" borderId="0" xfId="36" applyFont="1" applyFill="1" applyAlignment="1"/>
    <xf numFmtId="0" fontId="1" fillId="0" borderId="0" xfId="36" applyFont="1" applyFill="1" applyAlignment="1">
      <alignment vertical="top"/>
    </xf>
    <xf numFmtId="0" fontId="59" fillId="0" borderId="0" xfId="0" applyFont="1"/>
    <xf numFmtId="0" fontId="48" fillId="25" borderId="26" xfId="0" applyFont="1" applyFill="1" applyBorder="1" applyAlignment="1">
      <alignment horizontal="center"/>
    </xf>
    <xf numFmtId="0" fontId="48" fillId="0" borderId="42" xfId="0" applyFont="1" applyBorder="1" applyAlignment="1">
      <alignment horizontal="right"/>
    </xf>
    <xf numFmtId="0" fontId="48" fillId="0" borderId="22" xfId="0" applyFont="1" applyBorder="1" applyAlignment="1">
      <alignment horizontal="right"/>
    </xf>
    <xf numFmtId="0" fontId="48" fillId="0" borderId="42" xfId="0" applyFont="1" applyBorder="1" applyAlignment="1">
      <alignment horizontal="center"/>
    </xf>
    <xf numFmtId="0" fontId="48" fillId="0" borderId="23" xfId="0" applyFont="1" applyBorder="1" applyAlignment="1">
      <alignment horizontal="right"/>
    </xf>
    <xf numFmtId="0" fontId="48" fillId="0" borderId="43" xfId="0" applyFont="1" applyBorder="1" applyAlignment="1">
      <alignment horizontal="center"/>
    </xf>
    <xf numFmtId="0" fontId="48" fillId="0" borderId="23" xfId="0" applyFont="1" applyBorder="1" applyAlignment="1">
      <alignment horizontal="center" wrapText="1"/>
    </xf>
    <xf numFmtId="0" fontId="48" fillId="0" borderId="44" xfId="0" applyFont="1" applyBorder="1" applyAlignment="1">
      <alignment horizontal="center"/>
    </xf>
    <xf numFmtId="17" fontId="48" fillId="0" borderId="23" xfId="0" applyNumberFormat="1" applyFont="1" applyBorder="1" applyAlignment="1">
      <alignment horizontal="center"/>
    </xf>
    <xf numFmtId="17" fontId="48" fillId="0" borderId="23" xfId="0" applyNumberFormat="1" applyFont="1" applyBorder="1" applyAlignment="1">
      <alignment horizontal="center" wrapText="1"/>
    </xf>
    <xf numFmtId="194" fontId="51" fillId="0" borderId="0" xfId="0" applyNumberFormat="1" applyFont="1" applyAlignment="1">
      <alignment horizontal="right"/>
    </xf>
    <xf numFmtId="195" fontId="48" fillId="0" borderId="0" xfId="0" applyNumberFormat="1" applyFont="1" applyAlignment="1">
      <alignment horizontal="right"/>
    </xf>
    <xf numFmtId="189" fontId="48" fillId="0" borderId="0" xfId="0" applyNumberFormat="1" applyFont="1" applyAlignment="1">
      <alignment horizontal="right"/>
    </xf>
    <xf numFmtId="196" fontId="51" fillId="0" borderId="0" xfId="0" applyNumberFormat="1" applyFont="1" applyAlignment="1">
      <alignment horizontal="right"/>
    </xf>
    <xf numFmtId="194" fontId="48" fillId="0" borderId="0" xfId="0" applyNumberFormat="1" applyFont="1" applyAlignment="1">
      <alignment horizontal="right"/>
    </xf>
    <xf numFmtId="196" fontId="48" fillId="0" borderId="0" xfId="0" applyNumberFormat="1" applyFont="1" applyAlignment="1">
      <alignment horizontal="right"/>
    </xf>
    <xf numFmtId="188" fontId="48" fillId="0" borderId="0" xfId="0" applyNumberFormat="1" applyFont="1" applyAlignment="1">
      <alignment horizontal="center"/>
    </xf>
    <xf numFmtId="166" fontId="61" fillId="0" borderId="0" xfId="0" applyNumberFormat="1" applyFont="1" applyAlignment="1" applyProtection="1">
      <alignment horizontal="right"/>
      <protection locked="0"/>
    </xf>
    <xf numFmtId="0" fontId="64" fillId="0" borderId="19" xfId="0" applyFont="1" applyFill="1" applyBorder="1" applyAlignment="1">
      <alignment horizontal="center"/>
    </xf>
    <xf numFmtId="0" fontId="6" fillId="0" borderId="31" xfId="0" applyFont="1" applyFill="1" applyBorder="1" applyAlignment="1">
      <alignment horizontal="center"/>
    </xf>
    <xf numFmtId="1" fontId="62" fillId="0" borderId="45" xfId="35" applyNumberFormat="1" applyFont="1" applyFill="1" applyBorder="1"/>
    <xf numFmtId="186" fontId="7" fillId="0" borderId="0" xfId="0" applyNumberFormat="1" applyFont="1" applyAlignment="1">
      <alignment horizontal="center"/>
    </xf>
    <xf numFmtId="1" fontId="62" fillId="0" borderId="0" xfId="35" applyNumberFormat="1" applyFont="1" applyFill="1" applyBorder="1"/>
    <xf numFmtId="4" fontId="6" fillId="0" borderId="31" xfId="0" applyNumberFormat="1" applyFont="1" applyFill="1" applyBorder="1" applyAlignment="1">
      <alignment horizontal="center"/>
    </xf>
    <xf numFmtId="1" fontId="7" fillId="0" borderId="23" xfId="0" applyNumberFormat="1" applyFont="1" applyFill="1" applyBorder="1"/>
    <xf numFmtId="186" fontId="7" fillId="0" borderId="0" xfId="0" applyNumberFormat="1" applyFont="1" applyFill="1" applyAlignment="1">
      <alignment horizontal="center"/>
    </xf>
    <xf numFmtId="166" fontId="38" fillId="0" borderId="0" xfId="0" applyNumberFormat="1" applyFont="1" applyAlignment="1" applyProtection="1">
      <alignment horizontal="right"/>
    </xf>
    <xf numFmtId="166" fontId="38" fillId="0" borderId="0" xfId="0" applyNumberFormat="1" applyFont="1" applyAlignment="1">
      <alignment horizontal="right"/>
    </xf>
    <xf numFmtId="0" fontId="8" fillId="0" borderId="0" xfId="0" applyFont="1" applyAlignment="1"/>
    <xf numFmtId="166" fontId="41" fillId="0" borderId="0" xfId="0" applyNumberFormat="1" applyFont="1" applyAlignment="1">
      <alignment horizontal="right"/>
    </xf>
    <xf numFmtId="167" fontId="8" fillId="0" borderId="0" xfId="0" applyNumberFormat="1" applyFont="1" applyAlignment="1" applyProtection="1">
      <alignment horizontal="center"/>
    </xf>
    <xf numFmtId="166" fontId="41" fillId="0" borderId="0" xfId="0" applyNumberFormat="1" applyFont="1" applyAlignment="1" applyProtection="1">
      <alignment horizontal="right"/>
    </xf>
    <xf numFmtId="187" fontId="38" fillId="0" borderId="0" xfId="0" applyNumberFormat="1" applyFont="1" applyAlignment="1" applyProtection="1">
      <alignment horizontal="center"/>
      <protection locked="0"/>
    </xf>
    <xf numFmtId="0" fontId="60" fillId="0" borderId="0" xfId="0" applyFont="1" applyAlignment="1"/>
    <xf numFmtId="167" fontId="7" fillId="0" borderId="0" xfId="0" applyNumberFormat="1" applyFont="1" applyAlignment="1" applyProtection="1">
      <alignment horizontal="center" wrapText="1"/>
    </xf>
    <xf numFmtId="4" fontId="38" fillId="0" borderId="0" xfId="0" applyNumberFormat="1" applyFont="1" applyAlignment="1" applyProtection="1">
      <alignment horizontal="right"/>
      <protection locked="0"/>
    </xf>
    <xf numFmtId="168" fontId="7" fillId="0" borderId="0" xfId="0" applyNumberFormat="1" applyFont="1" applyAlignment="1">
      <alignment horizontal="right"/>
    </xf>
    <xf numFmtId="4" fontId="39" fillId="0" borderId="0" xfId="0" applyNumberFormat="1" applyFont="1" applyAlignment="1"/>
    <xf numFmtId="4" fontId="38" fillId="0" borderId="0" xfId="0" applyNumberFormat="1" applyFont="1" applyAlignment="1" applyProtection="1">
      <alignment horizontal="center"/>
      <protection locked="0"/>
    </xf>
    <xf numFmtId="4" fontId="38" fillId="0" borderId="0" xfId="0" applyNumberFormat="1" applyFont="1" applyAlignment="1"/>
    <xf numFmtId="164" fontId="7" fillId="0" borderId="0" xfId="0" applyNumberFormat="1" applyFont="1" applyAlignment="1"/>
    <xf numFmtId="197" fontId="38" fillId="0" borderId="0" xfId="0" applyNumberFormat="1" applyFont="1" applyFill="1" applyAlignment="1" applyProtection="1">
      <alignment horizontal="right"/>
      <protection locked="0"/>
    </xf>
    <xf numFmtId="0" fontId="15" fillId="0" borderId="0" xfId="37" applyFont="1" applyFill="1" applyAlignment="1"/>
    <xf numFmtId="167" fontId="3" fillId="0" borderId="0" xfId="31" applyNumberFormat="1" applyAlignment="1" applyProtection="1">
      <alignment horizontal="left"/>
    </xf>
    <xf numFmtId="0" fontId="36" fillId="0" borderId="0" xfId="39" applyFont="1" applyAlignment="1"/>
    <xf numFmtId="0" fontId="7" fillId="0" borderId="0" xfId="39" applyFont="1" applyAlignment="1"/>
    <xf numFmtId="0" fontId="43" fillId="0" borderId="0" xfId="0" applyFont="1" applyAlignment="1"/>
    <xf numFmtId="4" fontId="23" fillId="0" borderId="0" xfId="0" applyNumberFormat="1" applyFont="1" applyBorder="1" applyAlignment="1" applyProtection="1">
      <protection locked="0"/>
    </xf>
    <xf numFmtId="0" fontId="7" fillId="0" borderId="13" xfId="0" applyFont="1" applyBorder="1" applyAlignment="1"/>
    <xf numFmtId="4" fontId="38" fillId="0" borderId="14" xfId="0" applyNumberFormat="1" applyFont="1" applyBorder="1" applyAlignment="1"/>
    <xf numFmtId="0" fontId="7" fillId="0" borderId="14" xfId="0" applyFont="1" applyBorder="1" applyAlignment="1"/>
    <xf numFmtId="0" fontId="7" fillId="0" borderId="16" xfId="0" applyFont="1" applyBorder="1" applyAlignment="1"/>
    <xf numFmtId="0" fontId="7" fillId="0" borderId="17" xfId="0" applyFont="1" applyBorder="1" applyAlignment="1"/>
    <xf numFmtId="4" fontId="38" fillId="0" borderId="17" xfId="0" applyNumberFormat="1" applyFont="1" applyBorder="1" applyAlignment="1"/>
    <xf numFmtId="4" fontId="38" fillId="0" borderId="0" xfId="0" applyNumberFormat="1" applyFont="1" applyBorder="1" applyAlignment="1"/>
    <xf numFmtId="0" fontId="7" fillId="0" borderId="21" xfId="0" applyFont="1" applyBorder="1" applyAlignment="1"/>
    <xf numFmtId="0" fontId="7" fillId="0" borderId="15" xfId="0" applyFont="1" applyBorder="1" applyAlignment="1">
      <alignment horizontal="center"/>
    </xf>
    <xf numFmtId="0" fontId="7" fillId="0" borderId="15" xfId="0" applyFont="1" applyBorder="1" applyAlignment="1">
      <alignment horizontal="centerContinuous"/>
    </xf>
    <xf numFmtId="4" fontId="38" fillId="0" borderId="15" xfId="0" applyNumberFormat="1" applyFont="1" applyBorder="1" applyAlignment="1">
      <alignment horizontal="centerContinuous"/>
    </xf>
    <xf numFmtId="166" fontId="42" fillId="0" borderId="0" xfId="0" applyNumberFormat="1" applyFont="1" applyAlignment="1" applyProtection="1">
      <alignment horizontal="right"/>
      <protection locked="0"/>
    </xf>
    <xf numFmtId="0" fontId="40" fillId="0" borderId="0" xfId="0" applyFont="1" applyAlignment="1"/>
    <xf numFmtId="0" fontId="39" fillId="0" borderId="0" xfId="0" applyFont="1" applyAlignment="1"/>
    <xf numFmtId="0" fontId="50" fillId="0" borderId="0" xfId="38" applyFont="1" applyFill="1" applyAlignment="1"/>
    <xf numFmtId="0" fontId="4" fillId="0" borderId="0" xfId="0" applyFont="1" applyAlignment="1">
      <alignment horizontal="center"/>
    </xf>
    <xf numFmtId="0" fontId="4" fillId="0" borderId="43" xfId="0" applyFont="1" applyBorder="1" applyAlignment="1">
      <alignment horizontal="center"/>
    </xf>
    <xf numFmtId="0" fontId="4" fillId="0" borderId="23" xfId="0" applyFont="1" applyBorder="1" applyAlignment="1">
      <alignment horizontal="center"/>
    </xf>
    <xf numFmtId="0" fontId="4" fillId="0" borderId="44" xfId="0" applyFont="1" applyBorder="1" applyAlignment="1">
      <alignment horizontal="center"/>
    </xf>
    <xf numFmtId="1" fontId="38" fillId="0" borderId="31" xfId="0" applyNumberFormat="1" applyFont="1" applyBorder="1" applyAlignment="1">
      <alignment horizontal="centerContinuous" vertical="center"/>
    </xf>
    <xf numFmtId="16" fontId="38" fillId="0" borderId="31" xfId="0" applyNumberFormat="1" applyFont="1" applyFill="1" applyBorder="1" applyAlignment="1">
      <alignment horizontal="center" vertical="center"/>
    </xf>
    <xf numFmtId="188" fontId="38" fillId="0" borderId="0" xfId="0" applyNumberFormat="1" applyFont="1" applyFill="1" applyAlignment="1" applyProtection="1">
      <alignment horizontal="right"/>
      <protection locked="0"/>
    </xf>
    <xf numFmtId="188" fontId="38" fillId="0" borderId="0" xfId="0" applyNumberFormat="1" applyFont="1" applyAlignment="1" applyProtection="1">
      <alignment horizontal="right" vertical="top"/>
    </xf>
    <xf numFmtId="188" fontId="38" fillId="0" borderId="0" xfId="0" applyNumberFormat="1" applyFont="1" applyAlignment="1">
      <alignment horizontal="right" vertical="center"/>
    </xf>
    <xf numFmtId="188" fontId="38" fillId="0" borderId="0" xfId="0" applyNumberFormat="1" applyFont="1" applyAlignment="1">
      <alignment horizontal="right" vertical="top"/>
    </xf>
    <xf numFmtId="181" fontId="9" fillId="0" borderId="0" xfId="0" applyNumberFormat="1" applyFont="1" applyFill="1" applyAlignment="1">
      <alignment vertical="center"/>
    </xf>
    <xf numFmtId="188" fontId="41" fillId="0" borderId="0" xfId="0" applyNumberFormat="1" applyFont="1" applyAlignment="1">
      <alignment horizontal="right" vertical="center"/>
    </xf>
    <xf numFmtId="188" fontId="41" fillId="0" borderId="0" xfId="0" applyNumberFormat="1" applyFont="1" applyAlignment="1">
      <alignment horizontal="right" vertical="top"/>
    </xf>
    <xf numFmtId="188" fontId="38" fillId="0" borderId="0" xfId="0" applyNumberFormat="1" applyFont="1" applyAlignment="1" applyProtection="1">
      <alignment horizontal="right" vertical="center"/>
      <protection locked="0"/>
    </xf>
    <xf numFmtId="188" fontId="61" fillId="0" borderId="0" xfId="0" applyNumberFormat="1" applyFont="1" applyAlignment="1" applyProtection="1">
      <alignment horizontal="right"/>
      <protection locked="0"/>
    </xf>
    <xf numFmtId="188" fontId="42" fillId="0" borderId="0" xfId="0" applyNumberFormat="1" applyFont="1" applyAlignment="1" applyProtection="1">
      <alignment horizontal="right" vertical="center"/>
      <protection locked="0"/>
    </xf>
    <xf numFmtId="166" fontId="38" fillId="0" borderId="0" xfId="0" applyNumberFormat="1" applyFont="1" applyAlignment="1">
      <alignment horizontal="right" vertical="top"/>
    </xf>
    <xf numFmtId="166" fontId="38" fillId="0" borderId="0" xfId="0" applyNumberFormat="1" applyFont="1" applyAlignment="1">
      <alignment horizontal="right" vertical="center"/>
    </xf>
    <xf numFmtId="166" fontId="41" fillId="0" borderId="0" xfId="0" applyNumberFormat="1" applyFont="1" applyAlignment="1">
      <alignment horizontal="right" vertical="center"/>
    </xf>
    <xf numFmtId="166" fontId="41" fillId="0" borderId="0" xfId="0" applyNumberFormat="1" applyFont="1" applyAlignment="1">
      <alignment horizontal="right" vertical="top"/>
    </xf>
    <xf numFmtId="166" fontId="41" fillId="0" borderId="0" xfId="0" applyNumberFormat="1" applyFont="1" applyAlignment="1" applyProtection="1">
      <alignment horizontal="right" vertical="top"/>
    </xf>
    <xf numFmtId="166" fontId="38" fillId="0" borderId="0" xfId="0" applyNumberFormat="1" applyFont="1" applyAlignment="1" applyProtection="1">
      <alignment horizontal="right" vertical="center"/>
      <protection locked="0"/>
    </xf>
    <xf numFmtId="182" fontId="7" fillId="0" borderId="0" xfId="0" applyNumberFormat="1" applyFont="1" applyAlignment="1">
      <alignment horizontal="right" vertical="center"/>
    </xf>
    <xf numFmtId="167" fontId="7" fillId="0" borderId="0" xfId="0" applyNumberFormat="1" applyFont="1" applyAlignment="1" applyProtection="1">
      <alignment horizontal="center" vertical="center"/>
    </xf>
    <xf numFmtId="182" fontId="7" fillId="0" borderId="0" xfId="0" applyNumberFormat="1" applyFont="1" applyAlignment="1">
      <alignment horizontal="right" vertical="top"/>
    </xf>
    <xf numFmtId="167" fontId="7" fillId="0" borderId="0" xfId="0" applyNumberFormat="1" applyFont="1" applyAlignment="1" applyProtection="1">
      <alignment horizontal="center" vertical="top"/>
    </xf>
    <xf numFmtId="182" fontId="8" fillId="0" borderId="0" xfId="0" applyNumberFormat="1" applyFont="1" applyAlignment="1">
      <alignment horizontal="right" vertical="center"/>
    </xf>
    <xf numFmtId="167" fontId="8" fillId="0" borderId="0" xfId="0" applyNumberFormat="1" applyFont="1" applyAlignment="1" applyProtection="1">
      <alignment horizontal="center" vertical="center"/>
    </xf>
    <xf numFmtId="182" fontId="8" fillId="0" borderId="0" xfId="0" applyNumberFormat="1" applyFont="1" applyAlignment="1">
      <alignment horizontal="right" vertical="top"/>
    </xf>
    <xf numFmtId="167" fontId="8" fillId="0" borderId="0" xfId="0" applyNumberFormat="1" applyFont="1" applyAlignment="1" applyProtection="1">
      <alignment horizontal="center" vertical="top"/>
    </xf>
    <xf numFmtId="182" fontId="60" fillId="0" borderId="0" xfId="0" applyNumberFormat="1" applyFont="1" applyAlignment="1">
      <alignment horizontal="right" vertical="center"/>
    </xf>
    <xf numFmtId="167" fontId="7" fillId="0" borderId="0" xfId="0" applyNumberFormat="1" applyFont="1" applyAlignment="1" applyProtection="1">
      <alignment horizontal="center" vertical="center" wrapText="1"/>
    </xf>
    <xf numFmtId="167" fontId="38" fillId="0" borderId="0" xfId="0" applyNumberFormat="1" applyFont="1" applyAlignment="1" applyProtection="1">
      <alignment horizontal="center" vertical="center"/>
      <protection locked="0"/>
    </xf>
    <xf numFmtId="167" fontId="38" fillId="0" borderId="0" xfId="0" applyNumberFormat="1" applyFont="1" applyAlignment="1" applyProtection="1">
      <alignment horizontal="center" vertical="top"/>
      <protection locked="0"/>
    </xf>
    <xf numFmtId="167" fontId="41" fillId="0" borderId="0" xfId="0" applyNumberFormat="1" applyFont="1" applyAlignment="1" applyProtection="1">
      <alignment horizontal="center" vertical="center"/>
      <protection locked="0"/>
    </xf>
    <xf numFmtId="167" fontId="41" fillId="0" borderId="0" xfId="0" applyNumberFormat="1" applyFont="1" applyAlignment="1" applyProtection="1">
      <alignment horizontal="center" vertical="top"/>
      <protection locked="0"/>
    </xf>
    <xf numFmtId="192" fontId="38" fillId="0" borderId="0" xfId="0" applyNumberFormat="1" applyFont="1" applyAlignment="1" applyProtection="1">
      <alignment horizontal="right" vertical="center"/>
      <protection locked="0"/>
    </xf>
    <xf numFmtId="187" fontId="7" fillId="0" borderId="0" xfId="0" applyNumberFormat="1" applyFont="1" applyAlignment="1">
      <alignment horizontal="right" vertical="center"/>
    </xf>
    <xf numFmtId="0" fontId="67" fillId="0" borderId="0" xfId="0" applyFont="1" applyFill="1" applyAlignment="1">
      <alignment vertical="center"/>
    </xf>
    <xf numFmtId="166" fontId="38" fillId="0" borderId="0" xfId="0" applyNumberFormat="1" applyFont="1" applyAlignment="1" applyProtection="1">
      <alignment horizontal="right" vertical="top"/>
    </xf>
    <xf numFmtId="166" fontId="42" fillId="0" borderId="0" xfId="0" applyNumberFormat="1" applyFont="1" applyAlignment="1" applyProtection="1">
      <alignment horizontal="right" vertical="center"/>
      <protection locked="0"/>
    </xf>
    <xf numFmtId="181" fontId="9" fillId="0" borderId="0" xfId="0" applyNumberFormat="1" applyFont="1" applyFill="1" applyAlignment="1">
      <alignment horizontal="right" vertical="center"/>
    </xf>
    <xf numFmtId="170" fontId="9" fillId="0" borderId="0" xfId="0" applyNumberFormat="1" applyFont="1" applyFill="1" applyAlignment="1">
      <alignment vertical="center"/>
    </xf>
    <xf numFmtId="169" fontId="9" fillId="0" borderId="0" xfId="0" applyNumberFormat="1" applyFont="1" applyFill="1" applyAlignment="1">
      <alignment vertical="center"/>
    </xf>
    <xf numFmtId="166" fontId="49" fillId="0" borderId="52" xfId="36" applyNumberFormat="1" applyFont="1" applyFill="1" applyBorder="1" applyAlignment="1">
      <alignment vertical="center"/>
    </xf>
    <xf numFmtId="170" fontId="9" fillId="0" borderId="52" xfId="0" applyNumberFormat="1" applyFont="1" applyFill="1" applyBorder="1" applyAlignment="1">
      <alignment vertical="center"/>
    </xf>
    <xf numFmtId="169" fontId="9" fillId="0" borderId="52" xfId="0" applyNumberFormat="1" applyFont="1" applyFill="1" applyBorder="1" applyAlignment="1">
      <alignment vertical="center"/>
    </xf>
    <xf numFmtId="170" fontId="9" fillId="0" borderId="53" xfId="0" applyNumberFormat="1" applyFont="1" applyFill="1" applyBorder="1" applyAlignment="1">
      <alignment vertical="center"/>
    </xf>
    <xf numFmtId="169" fontId="9" fillId="0" borderId="53" xfId="0" applyNumberFormat="1" applyFont="1" applyFill="1" applyBorder="1" applyAlignment="1">
      <alignment vertical="center"/>
    </xf>
    <xf numFmtId="166" fontId="49" fillId="0" borderId="53" xfId="36" applyNumberFormat="1" applyFont="1" applyFill="1" applyBorder="1" applyAlignment="1">
      <alignment vertical="center"/>
    </xf>
    <xf numFmtId="170" fontId="9" fillId="0" borderId="54" xfId="0" applyNumberFormat="1" applyFont="1" applyFill="1" applyBorder="1" applyAlignment="1">
      <alignment vertical="center"/>
    </xf>
    <xf numFmtId="169" fontId="9" fillId="0" borderId="54" xfId="0" applyNumberFormat="1" applyFont="1" applyFill="1" applyBorder="1" applyAlignment="1">
      <alignment vertical="center"/>
    </xf>
    <xf numFmtId="166" fontId="9" fillId="0" borderId="54" xfId="36" applyNumberFormat="1" applyFont="1" applyFill="1" applyBorder="1" applyAlignment="1">
      <alignment vertical="center"/>
    </xf>
    <xf numFmtId="0" fontId="66" fillId="0" borderId="0" xfId="0" applyFont="1" applyFill="1"/>
    <xf numFmtId="198" fontId="47" fillId="26" borderId="0" xfId="0" applyNumberFormat="1" applyFont="1" applyFill="1" applyAlignment="1">
      <alignment horizontal="right"/>
    </xf>
    <xf numFmtId="198" fontId="48" fillId="0" borderId="0" xfId="0" applyNumberFormat="1" applyFont="1" applyAlignment="1">
      <alignment horizontal="right"/>
    </xf>
    <xf numFmtId="198" fontId="48" fillId="0" borderId="0" xfId="0" applyNumberFormat="1" applyFont="1" applyAlignment="1">
      <alignment horizontal="right" wrapText="1"/>
    </xf>
    <xf numFmtId="190" fontId="7" fillId="0" borderId="0" xfId="0" applyNumberFormat="1" applyFont="1" applyAlignment="1" applyProtection="1">
      <alignment horizontal="center" vertical="center"/>
    </xf>
    <xf numFmtId="4" fontId="7" fillId="0" borderId="13" xfId="0" applyNumberFormat="1" applyFont="1" applyBorder="1" applyAlignment="1">
      <alignment horizontal="center"/>
    </xf>
    <xf numFmtId="0" fontId="64" fillId="0" borderId="17" xfId="0" applyFont="1" applyFill="1" applyBorder="1" applyAlignment="1">
      <alignment horizontal="center"/>
    </xf>
    <xf numFmtId="0" fontId="6" fillId="0" borderId="21" xfId="0" applyFont="1" applyFill="1" applyBorder="1" applyAlignment="1">
      <alignment horizontal="center"/>
    </xf>
    <xf numFmtId="1" fontId="62" fillId="0" borderId="16" xfId="35" applyNumberFormat="1" applyFont="1" applyFill="1" applyBorder="1" applyAlignment="1">
      <alignment horizontal="left"/>
    </xf>
    <xf numFmtId="1" fontId="47" fillId="0" borderId="16" xfId="0" applyNumberFormat="1" applyFont="1" applyFill="1" applyBorder="1" applyAlignment="1">
      <alignment horizontal="center"/>
    </xf>
    <xf numFmtId="1" fontId="65" fillId="0" borderId="16" xfId="35" applyNumberFormat="1" applyFont="1" applyFill="1" applyBorder="1" applyAlignment="1">
      <alignment horizontal="center"/>
    </xf>
    <xf numFmtId="0" fontId="9" fillId="0" borderId="0" xfId="0" applyFont="1" applyFill="1" applyAlignment="1">
      <alignment vertical="center" wrapText="1"/>
    </xf>
    <xf numFmtId="0" fontId="48" fillId="0" borderId="48" xfId="0" applyFont="1" applyBorder="1" applyAlignment="1">
      <alignment horizontal="center"/>
    </xf>
    <xf numFmtId="0" fontId="48" fillId="0" borderId="49" xfId="0" applyFont="1" applyBorder="1" applyAlignment="1">
      <alignment horizontal="center"/>
    </xf>
    <xf numFmtId="0" fontId="48" fillId="0" borderId="26" xfId="0" applyFont="1" applyBorder="1" applyAlignment="1">
      <alignment horizontal="center"/>
    </xf>
    <xf numFmtId="0" fontId="48" fillId="0" borderId="46" xfId="0" applyFont="1" applyBorder="1" applyAlignment="1">
      <alignment horizontal="center"/>
    </xf>
    <xf numFmtId="0" fontId="48" fillId="0" borderId="28" xfId="0" applyFont="1" applyBorder="1" applyAlignment="1">
      <alignment horizontal="center"/>
    </xf>
    <xf numFmtId="0" fontId="48" fillId="24" borderId="26" xfId="0" applyFont="1" applyFill="1" applyBorder="1" applyAlignment="1">
      <alignment horizontal="center" wrapText="1"/>
    </xf>
    <xf numFmtId="0" fontId="48" fillId="24" borderId="28" xfId="0" applyFont="1" applyFill="1" applyBorder="1" applyAlignment="1">
      <alignment horizontal="center" wrapText="1"/>
    </xf>
    <xf numFmtId="0" fontId="48" fillId="24" borderId="46" xfId="0" applyFont="1" applyFill="1" applyBorder="1" applyAlignment="1">
      <alignment horizontal="center" wrapText="1"/>
    </xf>
    <xf numFmtId="0" fontId="47" fillId="27" borderId="47" xfId="0" applyFont="1" applyFill="1" applyBorder="1" applyAlignment="1">
      <alignment horizontal="center"/>
    </xf>
    <xf numFmtId="0" fontId="47" fillId="27" borderId="28" xfId="0" applyFont="1" applyFill="1" applyBorder="1" applyAlignment="1">
      <alignment horizontal="center"/>
    </xf>
    <xf numFmtId="0" fontId="47" fillId="27" borderId="46" xfId="0" applyFont="1" applyFill="1" applyBorder="1" applyAlignment="1">
      <alignment horizontal="center"/>
    </xf>
    <xf numFmtId="0" fontId="47" fillId="25" borderId="47" xfId="0" applyFont="1" applyFill="1" applyBorder="1" applyAlignment="1">
      <alignment horizontal="center" wrapText="1"/>
    </xf>
    <xf numFmtId="0" fontId="47" fillId="25" borderId="28" xfId="0" applyFont="1" applyFill="1" applyBorder="1" applyAlignment="1">
      <alignment horizontal="center" wrapText="1"/>
    </xf>
    <xf numFmtId="0" fontId="47" fillId="25" borderId="46" xfId="0" applyFont="1" applyFill="1" applyBorder="1" applyAlignment="1">
      <alignment horizontal="center" wrapText="1"/>
    </xf>
    <xf numFmtId="0" fontId="47" fillId="27" borderId="27" xfId="0" applyFont="1" applyFill="1" applyBorder="1" applyAlignment="1">
      <alignment horizontal="center"/>
    </xf>
    <xf numFmtId="0" fontId="1" fillId="0" borderId="0" xfId="41" applyFont="1" applyFill="1" applyAlignment="1">
      <alignment horizontal="left"/>
    </xf>
    <xf numFmtId="0" fontId="14" fillId="0" borderId="0" xfId="41" applyFont="1" applyFill="1" applyBorder="1" applyAlignment="1">
      <alignment horizontal="center" vertical="center" textRotation="90" wrapText="1"/>
    </xf>
    <xf numFmtId="0" fontId="14" fillId="0" borderId="11" xfId="41" applyFont="1" applyFill="1" applyBorder="1" applyAlignment="1">
      <alignment horizontal="center" vertical="center" textRotation="90" wrapText="1"/>
    </xf>
    <xf numFmtId="0" fontId="14" fillId="0" borderId="50" xfId="41" applyFont="1" applyFill="1" applyBorder="1" applyAlignment="1">
      <alignment horizontal="center" vertical="center" textRotation="90" wrapText="1"/>
    </xf>
    <xf numFmtId="0" fontId="14" fillId="0" borderId="10" xfId="41" applyFont="1" applyFill="1" applyBorder="1" applyAlignment="1">
      <alignment horizontal="center" vertical="center" textRotation="90" wrapText="1"/>
    </xf>
    <xf numFmtId="0" fontId="14" fillId="0" borderId="51" xfId="41" applyFont="1" applyFill="1" applyBorder="1" applyAlignment="1">
      <alignment horizontal="center" vertical="center" textRotation="90" wrapText="1"/>
    </xf>
    <xf numFmtId="0" fontId="14" fillId="0" borderId="12" xfId="41" applyFont="1" applyFill="1" applyBorder="1" applyAlignment="1">
      <alignment horizontal="center" vertical="center" textRotation="90" wrapText="1"/>
    </xf>
    <xf numFmtId="0" fontId="14" fillId="0" borderId="50" xfId="41" applyFont="1" applyFill="1" applyBorder="1" applyAlignment="1">
      <alignment horizontal="center" vertical="center" textRotation="90"/>
    </xf>
    <xf numFmtId="0" fontId="14" fillId="0" borderId="0" xfId="41" applyFont="1" applyFill="1" applyBorder="1" applyAlignment="1">
      <alignment horizontal="center" vertical="center" textRotation="90"/>
    </xf>
    <xf numFmtId="0" fontId="14" fillId="0" borderId="51" xfId="41" applyFont="1" applyFill="1" applyBorder="1" applyAlignment="1">
      <alignment horizontal="center" vertical="center" textRotation="90"/>
    </xf>
    <xf numFmtId="0" fontId="1" fillId="0" borderId="37" xfId="41" applyFont="1" applyFill="1" applyBorder="1" applyAlignment="1">
      <alignment horizontal="left" vertical="center"/>
    </xf>
    <xf numFmtId="0" fontId="1" fillId="0" borderId="0" xfId="41" applyFont="1" applyFill="1" applyBorder="1" applyAlignment="1">
      <alignment horizontal="left" vertical="center"/>
    </xf>
    <xf numFmtId="167" fontId="68" fillId="0" borderId="0" xfId="0" applyNumberFormat="1" applyFont="1" applyAlignment="1" applyProtection="1">
      <alignment horizontal="center"/>
    </xf>
    <xf numFmtId="167" fontId="68" fillId="0" borderId="0" xfId="0" applyNumberFormat="1" applyFont="1" applyAlignment="1" applyProtection="1">
      <alignment horizontal="center" vertical="center"/>
      <protection locked="0"/>
    </xf>
    <xf numFmtId="187" fontId="68" fillId="0" borderId="0" xfId="0" applyNumberFormat="1" applyFont="1" applyAlignment="1" applyProtection="1">
      <alignment horizontal="center" vertical="center"/>
      <protection locked="0"/>
    </xf>
    <xf numFmtId="167" fontId="69" fillId="0" borderId="0" xfId="0" applyNumberFormat="1" applyFont="1" applyAlignment="1" applyProtection="1">
      <alignment horizontal="center" vertical="top"/>
    </xf>
    <xf numFmtId="167" fontId="69" fillId="0" borderId="0" xfId="0" applyNumberFormat="1" applyFont="1" applyAlignment="1" applyProtection="1">
      <alignment horizontal="center"/>
    </xf>
    <xf numFmtId="187" fontId="69" fillId="0" borderId="0" xfId="0" applyNumberFormat="1" applyFont="1" applyAlignment="1" applyProtection="1">
      <alignment horizontal="center" vertical="center"/>
      <protection locked="0"/>
    </xf>
  </cellXfs>
  <cellStyles count="50">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Neutral" xfId="32" builtinId="28" customBuiltin="1"/>
    <cellStyle name="Notiz" xfId="33" builtinId="10" customBuiltin="1"/>
    <cellStyle name="Schlecht" xfId="34" builtinId="27" customBuiltin="1"/>
    <cellStyle name="Standard" xfId="0" builtinId="0"/>
    <cellStyle name="Standard_6_J_GINS" xfId="35" xr:uid="{00000000-0005-0000-0000-000023000000}"/>
    <cellStyle name="Standard_Albersm Bo_er_13a nur Zahl" xfId="36" xr:uid="{00000000-0005-0000-0000-000024000000}"/>
    <cellStyle name="Standard_BO_2007_o_F" xfId="37" xr:uid="{00000000-0005-0000-0000-000025000000}"/>
    <cellStyle name="Standard_Bo_er_11" xfId="38" xr:uid="{00000000-0005-0000-0000-000026000000}"/>
    <cellStyle name="Standard_ERNTE07" xfId="39" xr:uid="{00000000-0005-0000-0000-000027000000}"/>
    <cellStyle name="Standard_Gem_12" xfId="40" xr:uid="{00000000-0005-0000-0000-000028000000}"/>
    <cellStyle name="Standard_Gemuese_Fragebogen_06_pdf"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mruColors>
      <color rgb="FF99F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skn.niedersachsen.de/" TargetMode="External"/><Relationship Id="rId2" Type="http://schemas.openxmlformats.org/officeDocument/2006/relationships/hyperlink" Target="mailto:georg.keckl@statistik.niedersachsen.de%20%20%20E-Mail_" TargetMode="External"/><Relationship Id="rId1" Type="http://schemas.openxmlformats.org/officeDocument/2006/relationships/hyperlink" Target="http://www.nls.niedersachsen.de/Tabellen/Landwirtschaft/ernte03/ernte03.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Publikationen/Thematisch/LandForstwirtschaft/Bodennutzung/Gemueseanbauflaechen.html" TargetMode="External"/><Relationship Id="rId1" Type="http://schemas.openxmlformats.org/officeDocument/2006/relationships/hyperlink" Target="https://www.destatis.de/DE/Publikationen/Thematisch/LandForstwirtschaft/ErnteGemuese/GemueseJahr.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estatis.de/DE/Publikationen/Thematisch/LandForstwirtschaft/ThemaLandForstwirtschaft.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workbookViewId="0">
      <selection activeCell="F16" sqref="F16"/>
    </sheetView>
  </sheetViews>
  <sheetFormatPr baseColWidth="10" defaultRowHeight="12.75"/>
  <cols>
    <col min="1" max="1" width="77.28515625" customWidth="1"/>
  </cols>
  <sheetData>
    <row r="1" spans="1:1" ht="26.25">
      <c r="A1" s="61" t="s">
        <v>101</v>
      </c>
    </row>
    <row r="2" spans="1:1" ht="26.25">
      <c r="A2" s="61" t="s">
        <v>13</v>
      </c>
    </row>
    <row r="4" spans="1:1" ht="26.25">
      <c r="A4" s="61" t="s">
        <v>367</v>
      </c>
    </row>
    <row r="5" spans="1:1" ht="96.75" customHeight="1">
      <c r="A5" s="62" t="s">
        <v>368</v>
      </c>
    </row>
    <row r="7" spans="1:1" ht="28.5" customHeight="1">
      <c r="A7" s="74" t="s">
        <v>369</v>
      </c>
    </row>
    <row r="8" spans="1:1">
      <c r="A8" s="57"/>
    </row>
    <row r="10" spans="1:1">
      <c r="A10" t="s">
        <v>102</v>
      </c>
    </row>
    <row r="11" spans="1:1" ht="21.75" customHeight="1">
      <c r="A11" s="7" t="s">
        <v>93</v>
      </c>
    </row>
    <row r="12" spans="1:1">
      <c r="A12" s="1" t="s">
        <v>319</v>
      </c>
    </row>
    <row r="13" spans="1:1">
      <c r="A13" s="7" t="s">
        <v>320</v>
      </c>
    </row>
    <row r="14" spans="1:1">
      <c r="A14" s="7" t="s">
        <v>94</v>
      </c>
    </row>
    <row r="15" spans="1:1">
      <c r="A15" s="7" t="s">
        <v>95</v>
      </c>
    </row>
    <row r="16" spans="1:1">
      <c r="A16" s="7" t="s">
        <v>96</v>
      </c>
    </row>
    <row r="17" spans="1:1">
      <c r="A17" s="7" t="s">
        <v>97</v>
      </c>
    </row>
    <row r="18" spans="1:1">
      <c r="A18" s="7" t="s">
        <v>103</v>
      </c>
    </row>
    <row r="19" spans="1:1">
      <c r="A19" s="57" t="s">
        <v>321</v>
      </c>
    </row>
    <row r="20" spans="1:1">
      <c r="A20" s="63" t="s">
        <v>104</v>
      </c>
    </row>
    <row r="21" spans="1:1">
      <c r="A21" s="64" t="s">
        <v>105</v>
      </c>
    </row>
    <row r="22" spans="1:1">
      <c r="A22" s="7" t="s">
        <v>98</v>
      </c>
    </row>
    <row r="23" spans="1:1">
      <c r="A23" s="57" t="s">
        <v>99</v>
      </c>
    </row>
    <row r="24" spans="1:1">
      <c r="A24" s="7" t="s">
        <v>100</v>
      </c>
    </row>
    <row r="27" spans="1:1">
      <c r="A27" s="58"/>
    </row>
    <row r="28" spans="1:1">
      <c r="A28" s="59"/>
    </row>
    <row r="29" spans="1:1" ht="54">
      <c r="A29" s="60" t="s">
        <v>322</v>
      </c>
    </row>
  </sheetData>
  <phoneticPr fontId="4" type="noConversion"/>
  <hyperlinks>
    <hyperlink ref="A23" r:id="rId1" tooltip="http://www.nls.niedersachsen.de/Tabellen/Landwirtschaft/ernte03/ernte03.htm" xr:uid="{00000000-0004-0000-0000-000000000000}"/>
    <hyperlink ref="A19" r:id="rId2" xr:uid="{00000000-0004-0000-0000-000001000000}"/>
    <hyperlink ref="A21" r:id="rId3" xr:uid="{00000000-0004-0000-0000-000002000000}"/>
  </hyperlinks>
  <pageMargins left="0.78740157499999996" right="0.78740157499999996" top="0.984251969" bottom="0.984251969" header="0.4921259845" footer="0.4921259845"/>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8"/>
  <sheetViews>
    <sheetView zoomScale="150" workbookViewId="0">
      <pane ySplit="3285" topLeftCell="A27"/>
      <selection activeCell="AB1" sqref="O1:AB1048576"/>
      <selection pane="bottomLeft" activeCell="A68" sqref="A68"/>
    </sheetView>
  </sheetViews>
  <sheetFormatPr baseColWidth="10" defaultColWidth="11.42578125" defaultRowHeight="12.75"/>
  <cols>
    <col min="1" max="1" width="31.85546875" style="208" customWidth="1"/>
    <col min="2" max="2" width="8.5703125" style="208" customWidth="1"/>
    <col min="3" max="3" width="7.5703125" style="208" customWidth="1"/>
    <col min="4" max="4" width="2.42578125" style="208" customWidth="1"/>
    <col min="5" max="5" width="5.28515625" style="208" customWidth="1"/>
    <col min="6" max="6" width="7.42578125" style="208" customWidth="1"/>
    <col min="7" max="7" width="7.5703125" style="208" customWidth="1"/>
    <col min="8" max="8" width="2.42578125" style="208" customWidth="1"/>
    <col min="9" max="9" width="5.28515625" style="208" customWidth="1"/>
    <col min="10" max="10" width="6.85546875" style="208" customWidth="1"/>
    <col min="11" max="11" width="7.28515625" style="208" customWidth="1"/>
    <col min="12" max="12" width="2.5703125" style="208" customWidth="1"/>
    <col min="13" max="13" width="5.28515625" style="208" customWidth="1"/>
    <col min="14" max="16384" width="11.42578125" style="258"/>
  </cols>
  <sheetData>
    <row r="1" spans="1:13" s="208" customFormat="1" ht="18.75" customHeight="1">
      <c r="A1" s="207" t="s">
        <v>330</v>
      </c>
    </row>
    <row r="2" spans="1:13" s="208" customFormat="1" ht="13.7" customHeight="1">
      <c r="A2" s="209" t="s">
        <v>364</v>
      </c>
    </row>
    <row r="3" spans="1:13" s="208" customFormat="1" ht="5.25" customHeight="1"/>
    <row r="4" spans="1:13" s="208" customFormat="1" ht="22.7" customHeight="1">
      <c r="A4" s="210"/>
      <c r="B4" s="211" t="s">
        <v>13</v>
      </c>
      <c r="C4" s="212"/>
      <c r="D4" s="212"/>
      <c r="E4" s="212"/>
      <c r="F4" s="211" t="s">
        <v>29</v>
      </c>
      <c r="G4" s="212"/>
      <c r="H4" s="212"/>
      <c r="I4" s="212"/>
      <c r="J4" s="213" t="s">
        <v>337</v>
      </c>
      <c r="K4" s="212"/>
      <c r="L4" s="212"/>
      <c r="M4" s="212"/>
    </row>
    <row r="5" spans="1:13" s="208" customFormat="1" ht="8.25" hidden="1" customHeight="1">
      <c r="A5" s="214"/>
      <c r="B5" s="215"/>
      <c r="C5" s="216"/>
      <c r="D5" s="214"/>
      <c r="E5" s="214"/>
      <c r="F5" s="217"/>
      <c r="G5" s="215"/>
      <c r="H5" s="214"/>
      <c r="I5" s="214"/>
      <c r="J5" s="217"/>
      <c r="K5" s="215"/>
      <c r="L5" s="214"/>
      <c r="M5" s="214"/>
    </row>
    <row r="6" spans="1:13" s="208" customFormat="1" ht="3.75" customHeight="1">
      <c r="A6" s="214"/>
      <c r="B6" s="215"/>
      <c r="C6" s="216"/>
      <c r="D6" s="218"/>
      <c r="E6" s="218"/>
      <c r="F6" s="215"/>
      <c r="G6" s="216"/>
      <c r="H6" s="218"/>
      <c r="I6" s="218"/>
      <c r="J6" s="215"/>
      <c r="K6" s="216"/>
      <c r="L6" s="218"/>
      <c r="M6" s="218"/>
    </row>
    <row r="7" spans="1:13" s="208" customFormat="1" ht="9.75" customHeight="1">
      <c r="A7" s="219" t="s">
        <v>30</v>
      </c>
      <c r="B7" s="220">
        <v>2014</v>
      </c>
      <c r="C7" s="221">
        <v>2013</v>
      </c>
      <c r="D7" s="218" t="s">
        <v>31</v>
      </c>
      <c r="E7" s="218"/>
      <c r="F7" s="220">
        <v>2014</v>
      </c>
      <c r="G7" s="221">
        <v>2013</v>
      </c>
      <c r="H7" s="218" t="s">
        <v>31</v>
      </c>
      <c r="I7" s="218"/>
      <c r="J7" s="220">
        <v>2014</v>
      </c>
      <c r="K7" s="221">
        <v>2013</v>
      </c>
      <c r="L7" s="222" t="s">
        <v>31</v>
      </c>
      <c r="M7" s="218"/>
    </row>
    <row r="8" spans="1:13" s="208" customFormat="1" ht="9" customHeight="1">
      <c r="A8" s="219" t="s">
        <v>32</v>
      </c>
      <c r="B8" s="220"/>
      <c r="C8" s="216"/>
      <c r="D8" s="218" t="s">
        <v>365</v>
      </c>
      <c r="E8" s="218"/>
      <c r="F8" s="220"/>
      <c r="G8" s="216"/>
      <c r="H8" s="218" t="s">
        <v>365</v>
      </c>
      <c r="I8" s="218"/>
      <c r="J8" s="220"/>
      <c r="K8" s="216"/>
      <c r="L8" s="222" t="s">
        <v>366</v>
      </c>
      <c r="M8" s="218"/>
    </row>
    <row r="9" spans="1:13" s="208" customFormat="1" ht="1.5" customHeight="1">
      <c r="A9" s="214"/>
      <c r="B9" s="215"/>
      <c r="C9" s="216"/>
      <c r="D9" s="218"/>
      <c r="E9" s="218"/>
      <c r="F9" s="217"/>
      <c r="G9" s="215"/>
      <c r="H9" s="218"/>
      <c r="I9" s="218"/>
      <c r="J9" s="217"/>
      <c r="K9" s="215"/>
      <c r="L9" s="218"/>
      <c r="M9" s="218"/>
    </row>
    <row r="10" spans="1:13" s="208" customFormat="1" ht="3" customHeight="1">
      <c r="A10" s="214"/>
      <c r="B10" s="223"/>
      <c r="C10" s="224"/>
      <c r="D10" s="225"/>
      <c r="E10" s="225"/>
      <c r="F10" s="226"/>
      <c r="G10" s="223"/>
      <c r="H10" s="225"/>
      <c r="I10" s="225"/>
      <c r="J10" s="226"/>
      <c r="K10" s="223"/>
      <c r="L10" s="225"/>
      <c r="M10" s="227"/>
    </row>
    <row r="11" spans="1:13" s="208" customFormat="1" ht="9" customHeight="1">
      <c r="A11" s="228"/>
      <c r="B11" s="229" t="s">
        <v>3</v>
      </c>
      <c r="C11" s="230"/>
      <c r="D11" s="225" t="s">
        <v>2</v>
      </c>
      <c r="E11" s="225"/>
      <c r="F11" s="229" t="s">
        <v>3</v>
      </c>
      <c r="G11" s="225"/>
      <c r="H11" s="211" t="s">
        <v>2</v>
      </c>
      <c r="I11" s="225"/>
      <c r="J11" s="229" t="s">
        <v>3</v>
      </c>
      <c r="K11" s="230"/>
      <c r="L11" s="225" t="s">
        <v>2</v>
      </c>
      <c r="M11" s="212"/>
    </row>
    <row r="12" spans="1:13" s="208" customFormat="1" ht="9" customHeight="1">
      <c r="A12" s="231"/>
      <c r="B12" s="231"/>
      <c r="C12" s="231"/>
      <c r="D12" s="231"/>
      <c r="E12" s="231"/>
      <c r="F12" s="231"/>
      <c r="G12" s="231"/>
      <c r="H12" s="231"/>
      <c r="I12" s="231"/>
    </row>
    <row r="13" spans="1:13" s="208" customFormat="1" ht="9.75" customHeight="1">
      <c r="A13" s="232" t="s">
        <v>33</v>
      </c>
      <c r="B13" s="214"/>
      <c r="C13" s="214"/>
      <c r="D13" s="214"/>
      <c r="E13" s="214"/>
      <c r="F13" s="214"/>
      <c r="G13" s="214"/>
      <c r="H13" s="214"/>
      <c r="I13" s="214"/>
      <c r="J13" s="233"/>
      <c r="K13" s="233"/>
      <c r="L13" s="233"/>
      <c r="M13" s="233"/>
    </row>
    <row r="14" spans="1:13" s="208" customFormat="1" ht="8.4499999999999993" customHeight="1">
      <c r="A14" s="214" t="s">
        <v>34</v>
      </c>
      <c r="B14" s="234">
        <v>406000</v>
      </c>
      <c r="C14" s="234">
        <v>394800</v>
      </c>
      <c r="D14" s="235">
        <v>2.8434078154438112</v>
      </c>
      <c r="E14" s="236">
        <v>2.8434078154438112</v>
      </c>
      <c r="F14" s="234">
        <v>332700</v>
      </c>
      <c r="G14" s="234">
        <v>325100</v>
      </c>
      <c r="H14" s="235">
        <v>2.3528603961868981</v>
      </c>
      <c r="I14" s="236">
        <v>2.3528603961868981</v>
      </c>
      <c r="J14" s="234">
        <v>73300</v>
      </c>
      <c r="K14" s="234">
        <v>69700</v>
      </c>
      <c r="L14" s="235">
        <v>5.1311988990575088</v>
      </c>
      <c r="M14" s="236">
        <v>5.1311988990575088</v>
      </c>
    </row>
    <row r="15" spans="1:13" s="208" customFormat="1" ht="11.1" customHeight="1">
      <c r="A15" s="214" t="s">
        <v>81</v>
      </c>
      <c r="B15" s="234">
        <v>4400</v>
      </c>
      <c r="C15" s="234">
        <v>6900</v>
      </c>
      <c r="D15" s="235">
        <v>-35.983450548940411</v>
      </c>
      <c r="E15" s="236">
        <v>-35.983450548940411</v>
      </c>
      <c r="F15" s="234">
        <v>3200</v>
      </c>
      <c r="G15" s="234">
        <v>5100</v>
      </c>
      <c r="H15" s="235">
        <v>-37.106169355703102</v>
      </c>
      <c r="I15" s="236">
        <v>-37.106169355703102</v>
      </c>
      <c r="J15" s="234">
        <v>1200</v>
      </c>
      <c r="K15" s="237">
        <v>1761.95</v>
      </c>
      <c r="L15" s="238">
        <v>34.375881819083133</v>
      </c>
      <c r="M15" s="237">
        <v>34.375881819083133</v>
      </c>
    </row>
    <row r="16" spans="1:13" s="208" customFormat="1" ht="11.1" customHeight="1">
      <c r="A16" s="214" t="s">
        <v>35</v>
      </c>
      <c r="B16" s="234">
        <v>410400</v>
      </c>
      <c r="C16" s="234">
        <v>401700</v>
      </c>
      <c r="D16" s="235">
        <v>2.177059347357698</v>
      </c>
      <c r="E16" s="236">
        <v>2.177059347357698</v>
      </c>
      <c r="F16" s="234">
        <v>335900</v>
      </c>
      <c r="G16" s="234">
        <v>330200</v>
      </c>
      <c r="H16" s="235">
        <v>1.7396571837055603</v>
      </c>
      <c r="I16" s="236">
        <v>1.7396571837055603</v>
      </c>
      <c r="J16" s="234">
        <v>74500</v>
      </c>
      <c r="K16" s="234">
        <v>71500</v>
      </c>
      <c r="L16" s="235">
        <v>4.1981057685997314</v>
      </c>
      <c r="M16" s="236">
        <v>4.1981057685997314</v>
      </c>
    </row>
    <row r="17" spans="1:13" s="208" customFormat="1" ht="14.25" customHeight="1">
      <c r="A17" s="214" t="s">
        <v>188</v>
      </c>
      <c r="B17" s="234">
        <v>135000</v>
      </c>
      <c r="C17" s="234">
        <v>151400</v>
      </c>
      <c r="D17" s="235">
        <v>-10.829200002563127</v>
      </c>
      <c r="E17" s="236">
        <v>-10.829200002563127</v>
      </c>
      <c r="F17" s="234">
        <v>102700</v>
      </c>
      <c r="G17" s="234">
        <v>117900</v>
      </c>
      <c r="H17" s="235">
        <v>-12.907709006417065</v>
      </c>
      <c r="I17" s="236">
        <v>-12.907709006417065</v>
      </c>
      <c r="J17" s="234">
        <v>32300</v>
      </c>
      <c r="K17" s="234">
        <v>33500</v>
      </c>
      <c r="L17" s="235">
        <v>-3.5144326991512003</v>
      </c>
      <c r="M17" s="236">
        <v>-3.5144326991512003</v>
      </c>
    </row>
    <row r="18" spans="1:13" s="208" customFormat="1" ht="2.25" customHeight="1">
      <c r="A18" s="214"/>
      <c r="B18" s="234"/>
      <c r="C18" s="234"/>
      <c r="D18" s="239"/>
      <c r="E18" s="239"/>
      <c r="F18" s="234"/>
      <c r="G18" s="234"/>
      <c r="H18" s="239"/>
      <c r="I18" s="239"/>
      <c r="J18" s="234"/>
      <c r="K18" s="234"/>
      <c r="L18" s="239"/>
      <c r="M18" s="239"/>
    </row>
    <row r="19" spans="1:13" s="208" customFormat="1" ht="14.25" customHeight="1">
      <c r="A19" s="214" t="s">
        <v>36</v>
      </c>
      <c r="B19" s="234">
        <v>545100</v>
      </c>
      <c r="C19" s="234">
        <v>553000</v>
      </c>
      <c r="D19" s="235">
        <v>-1.3830198907870965</v>
      </c>
      <c r="E19" s="236">
        <v>-1.3830198907870965</v>
      </c>
      <c r="F19" s="234">
        <v>438500</v>
      </c>
      <c r="G19" s="234">
        <v>448100</v>
      </c>
      <c r="H19" s="235">
        <v>-2.1137994484162874</v>
      </c>
      <c r="I19" s="236">
        <v>-2.1137994484162874</v>
      </c>
      <c r="J19" s="234">
        <v>106600</v>
      </c>
      <c r="K19" s="234">
        <v>105000</v>
      </c>
      <c r="L19" s="235">
        <v>1.7367453902446357</v>
      </c>
      <c r="M19" s="236">
        <v>1.7367453902446357</v>
      </c>
    </row>
    <row r="20" spans="1:13" s="208" customFormat="1" ht="11.1" customHeight="1">
      <c r="A20" s="214" t="s">
        <v>16</v>
      </c>
      <c r="B20" s="234">
        <v>140500</v>
      </c>
      <c r="C20" s="234">
        <v>128800</v>
      </c>
      <c r="D20" s="235">
        <v>9.1151643662020092</v>
      </c>
      <c r="E20" s="236">
        <v>9.1151643662020092</v>
      </c>
      <c r="F20" s="234">
        <v>96000</v>
      </c>
      <c r="G20" s="234">
        <v>87400</v>
      </c>
      <c r="H20" s="235">
        <v>9.8043304610090303</v>
      </c>
      <c r="I20" s="236">
        <v>9.8043304610090303</v>
      </c>
      <c r="J20" s="234">
        <v>44500</v>
      </c>
      <c r="K20" s="234">
        <v>41300</v>
      </c>
      <c r="L20" s="235">
        <v>7.6580854762124062</v>
      </c>
      <c r="M20" s="236">
        <v>7.6580854762124062</v>
      </c>
    </row>
    <row r="21" spans="1:13" s="208" customFormat="1" ht="11.1" customHeight="1">
      <c r="A21" s="214" t="s">
        <v>17</v>
      </c>
      <c r="B21" s="234">
        <v>36300</v>
      </c>
      <c r="C21" s="234">
        <v>42100</v>
      </c>
      <c r="D21" s="235">
        <v>-13.678662150015569</v>
      </c>
      <c r="E21" s="236">
        <v>-13.678662150015569</v>
      </c>
      <c r="F21" s="234">
        <v>25000</v>
      </c>
      <c r="G21" s="234">
        <v>27900</v>
      </c>
      <c r="H21" s="235">
        <v>-10.426240273454468</v>
      </c>
      <c r="I21" s="236">
        <v>-10.426240273454468</v>
      </c>
      <c r="J21" s="234">
        <v>11300</v>
      </c>
      <c r="K21" s="234">
        <v>14200</v>
      </c>
      <c r="L21" s="235">
        <v>-20.073294407425294</v>
      </c>
      <c r="M21" s="236">
        <v>-20.073294407425294</v>
      </c>
    </row>
    <row r="22" spans="1:13" s="208" customFormat="1" ht="11.1" customHeight="1">
      <c r="A22" s="214" t="s">
        <v>37</v>
      </c>
      <c r="B22" s="234">
        <v>176800</v>
      </c>
      <c r="C22" s="234">
        <v>170900</v>
      </c>
      <c r="D22" s="235">
        <v>3.5002581444259135</v>
      </c>
      <c r="E22" s="236">
        <v>3.5002581444259135</v>
      </c>
      <c r="F22" s="234">
        <v>121000</v>
      </c>
      <c r="G22" s="234">
        <v>115300</v>
      </c>
      <c r="H22" s="235">
        <v>4.9100910436525709</v>
      </c>
      <c r="I22" s="236">
        <v>4.9100910436525709</v>
      </c>
      <c r="J22" s="234">
        <v>55900</v>
      </c>
      <c r="K22" s="234">
        <v>55500</v>
      </c>
      <c r="L22" s="235">
        <v>0.57286381128463404</v>
      </c>
      <c r="M22" s="236">
        <v>0.57286381128463404</v>
      </c>
    </row>
    <row r="23" spans="1:13" s="208" customFormat="1" ht="11.1" customHeight="1">
      <c r="A23" s="214" t="s">
        <v>15</v>
      </c>
      <c r="B23" s="234">
        <v>79500</v>
      </c>
      <c r="C23" s="234">
        <v>74700</v>
      </c>
      <c r="D23" s="235">
        <v>6.4212328538012997</v>
      </c>
      <c r="E23" s="236">
        <v>6.4212328538012997</v>
      </c>
      <c r="F23" s="234">
        <v>40100</v>
      </c>
      <c r="G23" s="234">
        <v>39000</v>
      </c>
      <c r="H23" s="235">
        <v>2.8175016609966832</v>
      </c>
      <c r="I23" s="236">
        <v>2.8175016609966832</v>
      </c>
      <c r="J23" s="234">
        <v>39400</v>
      </c>
      <c r="K23" s="234">
        <v>35700</v>
      </c>
      <c r="L23" s="235">
        <v>10.353389309094126</v>
      </c>
      <c r="M23" s="236">
        <v>10.353389309094126</v>
      </c>
    </row>
    <row r="24" spans="1:13" s="208" customFormat="1" ht="11.1" customHeight="1">
      <c r="A24" s="214" t="s">
        <v>18</v>
      </c>
      <c r="B24" s="234">
        <v>9800</v>
      </c>
      <c r="C24" s="234">
        <v>11500</v>
      </c>
      <c r="D24" s="235">
        <v>-14.789951210938071</v>
      </c>
      <c r="E24" s="236">
        <v>-14.789951210938071</v>
      </c>
      <c r="F24" s="234">
        <v>6200</v>
      </c>
      <c r="G24" s="234">
        <v>7900</v>
      </c>
      <c r="H24" s="235">
        <v>-21.302735631314079</v>
      </c>
      <c r="I24" s="236">
        <v>-21.302735631314079</v>
      </c>
      <c r="J24" s="234">
        <v>3600</v>
      </c>
      <c r="K24" s="234">
        <v>3600</v>
      </c>
      <c r="L24" s="235">
        <v>-0.29969441271961728</v>
      </c>
      <c r="M24" s="236">
        <v>-0.29969441271961728</v>
      </c>
    </row>
    <row r="25" spans="1:13" s="208" customFormat="1" ht="11.1" customHeight="1">
      <c r="A25" s="214" t="s">
        <v>38</v>
      </c>
      <c r="B25" s="237">
        <v>1400</v>
      </c>
      <c r="C25" s="234">
        <v>1600</v>
      </c>
      <c r="D25" s="235"/>
      <c r="E25" s="237">
        <v>-12.048986378461336</v>
      </c>
      <c r="F25" s="237">
        <v>800</v>
      </c>
      <c r="G25" s="237">
        <v>1041.6400000000001</v>
      </c>
      <c r="H25" s="235">
        <v>-22.994136707298267</v>
      </c>
      <c r="I25" s="237">
        <v>-22.994136707298267</v>
      </c>
      <c r="J25" s="237">
        <v>500</v>
      </c>
      <c r="K25" s="237">
        <v>565.54999999999995</v>
      </c>
      <c r="L25" s="238">
        <v>-6.4839536734152574</v>
      </c>
      <c r="M25" s="237">
        <v>-6.4839536734152574</v>
      </c>
    </row>
    <row r="26" spans="1:13" s="208" customFormat="1" ht="11.1" customHeight="1">
      <c r="A26" s="214" t="s">
        <v>223</v>
      </c>
      <c r="B26" s="234">
        <v>812900</v>
      </c>
      <c r="C26" s="234">
        <v>811700</v>
      </c>
      <c r="D26" s="235">
        <v>0.15310523040400881</v>
      </c>
      <c r="E26" s="236">
        <v>0.15310523040400881</v>
      </c>
      <c r="F26" s="234">
        <v>606800</v>
      </c>
      <c r="G26" s="234">
        <v>611300</v>
      </c>
      <c r="H26" s="235">
        <v>-0.74450192327644515</v>
      </c>
      <c r="I26" s="236">
        <v>-0.74450192327644515</v>
      </c>
      <c r="J26" s="234">
        <v>206200</v>
      </c>
      <c r="K26" s="234">
        <v>200400</v>
      </c>
      <c r="L26" s="235">
        <v>2.8917304835979394</v>
      </c>
      <c r="M26" s="236">
        <v>2.8917304835979394</v>
      </c>
    </row>
    <row r="27" spans="1:13" s="208" customFormat="1" ht="11.1" customHeight="1">
      <c r="A27" s="214" t="s">
        <v>39</v>
      </c>
      <c r="B27" s="234">
        <v>80900</v>
      </c>
      <c r="C27" s="234">
        <v>86300</v>
      </c>
      <c r="D27" s="235">
        <v>-6.236696397544307</v>
      </c>
      <c r="E27" s="236">
        <v>-6.236696397544307</v>
      </c>
      <c r="F27" s="234">
        <v>12600</v>
      </c>
      <c r="G27" s="234">
        <v>15600</v>
      </c>
      <c r="H27" s="235">
        <v>-18.882920528258751</v>
      </c>
      <c r="I27" s="236">
        <v>-18.882920528258751</v>
      </c>
      <c r="J27" s="234">
        <v>68300</v>
      </c>
      <c r="K27" s="234">
        <v>70700</v>
      </c>
      <c r="L27" s="235">
        <v>-3.4509668889973568</v>
      </c>
      <c r="M27" s="236">
        <v>-3.4509668889973568</v>
      </c>
    </row>
    <row r="28" spans="1:13" s="208" customFormat="1" ht="11.1" customHeight="1">
      <c r="A28" s="214" t="s">
        <v>189</v>
      </c>
      <c r="B28" s="234">
        <v>893900</v>
      </c>
      <c r="C28" s="234">
        <v>898000</v>
      </c>
      <c r="D28" s="235">
        <v>-0.46117454550268633</v>
      </c>
      <c r="E28" s="236">
        <v>-0.46117454550268633</v>
      </c>
      <c r="F28" s="234">
        <v>619400</v>
      </c>
      <c r="G28" s="234">
        <v>626900</v>
      </c>
      <c r="H28" s="235">
        <v>-1.195400626700021</v>
      </c>
      <c r="I28" s="236">
        <v>-1.195400626700021</v>
      </c>
      <c r="J28" s="234">
        <v>274500</v>
      </c>
      <c r="K28" s="234">
        <v>271100</v>
      </c>
      <c r="L28" s="235">
        <v>1.2366126214757145</v>
      </c>
      <c r="M28" s="236">
        <v>1.2366126214757145</v>
      </c>
    </row>
    <row r="29" spans="1:13" s="233" customFormat="1" ht="11.1" customHeight="1">
      <c r="A29" s="214" t="s">
        <v>331</v>
      </c>
      <c r="B29" s="237">
        <v>1200</v>
      </c>
      <c r="C29" s="237">
        <v>461.15</v>
      </c>
      <c r="D29" s="239" t="s">
        <v>186</v>
      </c>
      <c r="E29" s="237">
        <v>-68.701005178604163</v>
      </c>
      <c r="F29" s="237">
        <v>800</v>
      </c>
      <c r="G29" s="237">
        <v>305.81</v>
      </c>
      <c r="H29" s="238">
        <v>-75.038567335711321</v>
      </c>
      <c r="I29" s="237">
        <v>-75.038567335711321</v>
      </c>
      <c r="J29" s="237">
        <v>300</v>
      </c>
      <c r="K29" s="237">
        <v>155.34</v>
      </c>
      <c r="L29" s="238">
        <v>-37.42346116661296</v>
      </c>
      <c r="M29" s="237">
        <v>-37.42346116661296</v>
      </c>
    </row>
    <row r="30" spans="1:13" s="208" customFormat="1" ht="12.75" customHeight="1">
      <c r="A30" s="240" t="s">
        <v>190</v>
      </c>
      <c r="B30" s="234"/>
      <c r="C30" s="234"/>
      <c r="D30" s="235"/>
      <c r="E30" s="236"/>
      <c r="F30" s="234"/>
      <c r="G30" s="234"/>
      <c r="H30" s="235"/>
      <c r="I30" s="236"/>
      <c r="J30" s="234"/>
      <c r="K30" s="234"/>
      <c r="L30" s="235"/>
      <c r="M30" s="236"/>
    </row>
    <row r="31" spans="1:13" s="208" customFormat="1" ht="12" customHeight="1">
      <c r="A31" s="214" t="s">
        <v>40</v>
      </c>
      <c r="B31" s="234">
        <v>33500</v>
      </c>
      <c r="C31" s="234">
        <v>31800</v>
      </c>
      <c r="D31" s="235">
        <v>5.2551026027089165</v>
      </c>
      <c r="E31" s="236">
        <v>5.2551026027089165</v>
      </c>
      <c r="F31" s="234">
        <v>26100</v>
      </c>
      <c r="G31" s="234">
        <v>24000</v>
      </c>
      <c r="H31" s="235">
        <v>8.501544831316906</v>
      </c>
      <c r="I31" s="236">
        <v>8.501544831316906</v>
      </c>
      <c r="J31" s="234">
        <v>7400</v>
      </c>
      <c r="K31" s="237">
        <v>7748.6</v>
      </c>
      <c r="L31" s="238">
        <v>-4.8135146994295752</v>
      </c>
      <c r="M31" s="237">
        <v>-4.8135146994295752</v>
      </c>
    </row>
    <row r="32" spans="1:13" s="208" customFormat="1" ht="12" customHeight="1">
      <c r="A32" s="214" t="s">
        <v>41</v>
      </c>
      <c r="B32" s="234">
        <v>71800</v>
      </c>
      <c r="C32" s="234">
        <v>70700</v>
      </c>
      <c r="D32" s="235">
        <v>1.5617788472072789</v>
      </c>
      <c r="E32" s="236">
        <v>1.5617788472072789</v>
      </c>
      <c r="F32" s="234">
        <v>39200</v>
      </c>
      <c r="G32" s="234">
        <v>38500</v>
      </c>
      <c r="H32" s="235">
        <v>1.6836818225101524</v>
      </c>
      <c r="I32" s="236">
        <v>1.6836818225101524</v>
      </c>
      <c r="J32" s="234">
        <v>32700</v>
      </c>
      <c r="K32" s="234">
        <v>32200</v>
      </c>
      <c r="L32" s="235">
        <v>1.4158724795532152</v>
      </c>
      <c r="M32" s="236">
        <v>1.4158724795532152</v>
      </c>
    </row>
    <row r="33" spans="1:13" s="208" customFormat="1" ht="3" customHeight="1">
      <c r="A33" s="214"/>
      <c r="B33" s="234"/>
      <c r="C33" s="234"/>
      <c r="D33" s="235"/>
      <c r="E33" s="236"/>
      <c r="F33" s="234"/>
      <c r="G33" s="234"/>
      <c r="H33" s="235"/>
      <c r="I33" s="236"/>
      <c r="J33" s="234"/>
      <c r="K33" s="234"/>
      <c r="L33" s="235"/>
      <c r="M33" s="236"/>
    </row>
    <row r="34" spans="1:13" s="208" customFormat="1" ht="12" customHeight="1">
      <c r="A34" s="214" t="s">
        <v>42</v>
      </c>
      <c r="B34" s="234">
        <v>105300</v>
      </c>
      <c r="C34" s="234">
        <v>102500</v>
      </c>
      <c r="D34" s="235">
        <v>2.7066549150563901</v>
      </c>
      <c r="E34" s="236">
        <v>2.7066549150563901</v>
      </c>
      <c r="F34" s="234">
        <v>65300</v>
      </c>
      <c r="G34" s="234">
        <v>62600</v>
      </c>
      <c r="H34" s="235">
        <v>4.3021513473568973</v>
      </c>
      <c r="I34" s="236">
        <v>4.3021513473568973</v>
      </c>
      <c r="J34" s="234">
        <v>40000</v>
      </c>
      <c r="K34" s="234">
        <v>39900</v>
      </c>
      <c r="L34" s="235">
        <v>0.20761346148263726</v>
      </c>
      <c r="M34" s="236">
        <v>0.20761346148263726</v>
      </c>
    </row>
    <row r="35" spans="1:13" s="241" customFormat="1" ht="12" customHeight="1">
      <c r="A35" s="214" t="s">
        <v>19</v>
      </c>
      <c r="B35" s="234">
        <v>101400</v>
      </c>
      <c r="C35" s="234">
        <v>97400</v>
      </c>
      <c r="D35" s="235">
        <v>4.1835007912757476</v>
      </c>
      <c r="E35" s="236">
        <v>4.1835007912757476</v>
      </c>
      <c r="F35" s="234">
        <v>98600</v>
      </c>
      <c r="G35" s="234">
        <v>94800</v>
      </c>
      <c r="H35" s="235">
        <v>4.0755519748265669</v>
      </c>
      <c r="I35" s="236">
        <v>4.0755519748265669</v>
      </c>
      <c r="J35" s="234">
        <v>2800</v>
      </c>
      <c r="K35" s="234">
        <v>2600</v>
      </c>
      <c r="L35" s="235">
        <v>8.1253540175939492</v>
      </c>
      <c r="M35" s="236">
        <v>8.1253540175939492</v>
      </c>
    </row>
    <row r="36" spans="1:13" s="208" customFormat="1" ht="2.25" customHeight="1">
      <c r="A36" s="214"/>
      <c r="B36" s="234"/>
      <c r="C36" s="234"/>
      <c r="D36" s="235"/>
      <c r="E36" s="236"/>
      <c r="F36" s="234"/>
      <c r="G36" s="234"/>
      <c r="H36" s="235"/>
      <c r="I36" s="236"/>
      <c r="J36" s="234"/>
      <c r="K36" s="234"/>
      <c r="L36" s="235"/>
      <c r="M36" s="236"/>
    </row>
    <row r="37" spans="1:13" s="233" customFormat="1" ht="12" customHeight="1">
      <c r="A37" s="214" t="s">
        <v>191</v>
      </c>
      <c r="B37" s="234">
        <v>700</v>
      </c>
      <c r="C37" s="234">
        <v>800</v>
      </c>
      <c r="D37" s="235">
        <v>-11.61632452937306</v>
      </c>
      <c r="E37" s="236">
        <v>-11.61632452937306</v>
      </c>
      <c r="F37" s="234">
        <v>300</v>
      </c>
      <c r="G37" s="234">
        <v>600</v>
      </c>
      <c r="H37" s="235">
        <v>-49.963730569948197</v>
      </c>
      <c r="I37" s="236">
        <v>-49.963730569948197</v>
      </c>
      <c r="J37" s="234">
        <v>400</v>
      </c>
      <c r="K37" s="234">
        <v>200</v>
      </c>
      <c r="L37" s="235">
        <v>101.64770698362497</v>
      </c>
      <c r="M37" s="236">
        <v>101.64770698362497</v>
      </c>
    </row>
    <row r="38" spans="1:13" s="208" customFormat="1" ht="12" customHeight="1">
      <c r="A38" s="214" t="s">
        <v>43</v>
      </c>
      <c r="B38" s="234">
        <v>207400</v>
      </c>
      <c r="C38" s="234">
        <v>200700</v>
      </c>
      <c r="D38" s="235">
        <v>3.3679142381467102</v>
      </c>
      <c r="E38" s="236">
        <v>3.3679142381467102</v>
      </c>
      <c r="F38" s="234">
        <v>164200</v>
      </c>
      <c r="G38" s="234">
        <v>157900</v>
      </c>
      <c r="H38" s="235">
        <v>3.9672063609041714</v>
      </c>
      <c r="I38" s="236">
        <v>3.9672063609041714</v>
      </c>
      <c r="J38" s="234">
        <v>43200</v>
      </c>
      <c r="K38" s="234">
        <v>42700</v>
      </c>
      <c r="L38" s="235">
        <v>1.1536370204546103</v>
      </c>
      <c r="M38" s="236">
        <v>1.1536370204546103</v>
      </c>
    </row>
    <row r="39" spans="1:13" s="208" customFormat="1" ht="12" customHeight="1">
      <c r="A39" s="240" t="s">
        <v>44</v>
      </c>
      <c r="B39" s="242"/>
      <c r="C39" s="242"/>
      <c r="D39" s="235"/>
      <c r="E39" s="236"/>
      <c r="F39" s="243"/>
      <c r="G39" s="243"/>
      <c r="H39" s="235"/>
      <c r="I39" s="236"/>
      <c r="J39" s="243"/>
      <c r="K39" s="243"/>
      <c r="L39" s="235"/>
      <c r="M39" s="236"/>
    </row>
    <row r="40" spans="1:13" s="208" customFormat="1" ht="11.1" customHeight="1">
      <c r="A40" s="214" t="s">
        <v>20</v>
      </c>
      <c r="B40" s="234">
        <v>1500</v>
      </c>
      <c r="C40" s="234">
        <v>1000</v>
      </c>
      <c r="D40" s="378">
        <v>55.331247059786051</v>
      </c>
      <c r="E40" s="379">
        <v>55.331247059786051</v>
      </c>
      <c r="F40" s="237">
        <v>1500</v>
      </c>
      <c r="G40" s="237">
        <v>919.4</v>
      </c>
      <c r="H40" s="238">
        <v>-11.144185327289776</v>
      </c>
      <c r="I40" s="237">
        <v>-11.144185327289776</v>
      </c>
      <c r="J40" s="237">
        <v>0</v>
      </c>
      <c r="K40" s="237">
        <v>279.01</v>
      </c>
      <c r="L40" s="238">
        <v>743.00144300144314</v>
      </c>
      <c r="M40" s="237">
        <v>743.00144300144314</v>
      </c>
    </row>
    <row r="41" spans="1:13" s="208" customFormat="1" ht="11.1" customHeight="1">
      <c r="A41" s="214" t="s">
        <v>21</v>
      </c>
      <c r="B41" s="234">
        <v>2200</v>
      </c>
      <c r="C41" s="234">
        <v>1800</v>
      </c>
      <c r="D41" s="378">
        <v>19.2281644601739</v>
      </c>
      <c r="E41" s="379">
        <v>19.2281644601739</v>
      </c>
      <c r="F41" s="237">
        <v>2000</v>
      </c>
      <c r="G41" s="237">
        <v>1551.95</v>
      </c>
      <c r="H41" s="238">
        <v>-6.262268743620254</v>
      </c>
      <c r="I41" s="237">
        <v>-6.262268743620254</v>
      </c>
      <c r="J41" s="237">
        <v>200</v>
      </c>
      <c r="K41" s="237">
        <v>279.01</v>
      </c>
      <c r="L41" s="238">
        <v>-35.794826951399116</v>
      </c>
      <c r="M41" s="237">
        <v>-35.794826951399116</v>
      </c>
    </row>
    <row r="42" spans="1:13" s="208" customFormat="1" ht="11.1" customHeight="1">
      <c r="A42" s="244" t="s">
        <v>207</v>
      </c>
      <c r="B42" s="234">
        <v>700</v>
      </c>
      <c r="C42" s="234">
        <v>400</v>
      </c>
      <c r="D42" s="378">
        <v>84.094552301468156</v>
      </c>
      <c r="E42" s="379">
        <v>84.094552301468156</v>
      </c>
      <c r="F42" s="237">
        <v>700</v>
      </c>
      <c r="G42" s="237">
        <v>369.62</v>
      </c>
      <c r="H42" s="238">
        <v>-2.5058029120067431</v>
      </c>
      <c r="I42" s="237">
        <v>-2.5058029120067431</v>
      </c>
      <c r="J42" s="237">
        <v>100</v>
      </c>
      <c r="K42" s="237">
        <v>23.39</v>
      </c>
      <c r="L42" s="238">
        <v>-69.916398713826368</v>
      </c>
      <c r="M42" s="237">
        <v>-69.916398713826368</v>
      </c>
    </row>
    <row r="43" spans="1:13" s="208" customFormat="1" ht="11.1" customHeight="1">
      <c r="A43" s="245" t="s">
        <v>192</v>
      </c>
      <c r="B43" s="234">
        <v>1400</v>
      </c>
      <c r="C43" s="234">
        <v>300</v>
      </c>
      <c r="D43" s="378"/>
      <c r="E43" s="346">
        <v>368.74169103961725</v>
      </c>
      <c r="F43" s="237">
        <v>1300</v>
      </c>
      <c r="G43" s="237">
        <v>202.17</v>
      </c>
      <c r="H43" s="238">
        <v>-59.339930010860385</v>
      </c>
      <c r="I43" s="237">
        <v>-59.339930010860385</v>
      </c>
      <c r="J43" s="237">
        <v>100</v>
      </c>
      <c r="K43" s="237">
        <v>98.71</v>
      </c>
      <c r="L43" s="238">
        <v>460.85227272727263</v>
      </c>
      <c r="M43" s="237">
        <v>460.85227272727263</v>
      </c>
    </row>
    <row r="44" spans="1:13" s="208" customFormat="1" ht="11.1" customHeight="1">
      <c r="A44" s="214" t="s">
        <v>45</v>
      </c>
      <c r="B44" s="234">
        <v>5800</v>
      </c>
      <c r="C44" s="234">
        <v>3500</v>
      </c>
      <c r="D44" s="378">
        <v>66.60833021666329</v>
      </c>
      <c r="E44" s="379">
        <v>66.60833021666329</v>
      </c>
      <c r="F44" s="234">
        <v>5300</v>
      </c>
      <c r="G44" s="234">
        <v>3000</v>
      </c>
      <c r="H44" s="378">
        <v>76.611657695669635</v>
      </c>
      <c r="I44" s="379">
        <v>76.611657695669635</v>
      </c>
      <c r="J44" s="234">
        <v>500</v>
      </c>
      <c r="K44" s="237">
        <v>459.53</v>
      </c>
      <c r="L44" s="238">
        <v>-14.400938827211093</v>
      </c>
      <c r="M44" s="237">
        <v>-14.400938827211093</v>
      </c>
    </row>
    <row r="45" spans="1:13" s="233" customFormat="1" ht="11.1" customHeight="1">
      <c r="A45" s="240" t="s">
        <v>46</v>
      </c>
      <c r="B45" s="242"/>
      <c r="C45" s="242"/>
      <c r="D45" s="235"/>
      <c r="E45" s="236"/>
      <c r="F45" s="243"/>
      <c r="G45" s="243"/>
      <c r="H45" s="235"/>
      <c r="I45" s="236"/>
      <c r="J45" s="243"/>
      <c r="K45" s="243"/>
      <c r="L45" s="235"/>
      <c r="M45" s="236"/>
    </row>
    <row r="46" spans="1:13" s="208" customFormat="1" ht="9" customHeight="1">
      <c r="A46" s="214" t="s">
        <v>47</v>
      </c>
      <c r="B46" s="234">
        <v>21900</v>
      </c>
      <c r="C46" s="234">
        <v>18700</v>
      </c>
      <c r="D46" s="378">
        <v>17.040704516862149</v>
      </c>
      <c r="E46" s="379">
        <v>17.040704516862149</v>
      </c>
      <c r="F46" s="234">
        <v>14400</v>
      </c>
      <c r="G46" s="234">
        <v>11800</v>
      </c>
      <c r="H46" s="378">
        <v>22.503193367972685</v>
      </c>
      <c r="I46" s="379">
        <v>22.503193367972685</v>
      </c>
      <c r="J46" s="234">
        <v>7500</v>
      </c>
      <c r="K46" s="234">
        <v>6900</v>
      </c>
      <c r="L46" s="378">
        <v>7.7568436378313521</v>
      </c>
      <c r="M46" s="379">
        <v>7.7568436378313521</v>
      </c>
    </row>
    <row r="47" spans="1:13" s="208" customFormat="1" ht="11.1" customHeight="1">
      <c r="A47" s="214" t="s">
        <v>193</v>
      </c>
      <c r="B47" s="234">
        <v>900</v>
      </c>
      <c r="C47" s="234">
        <v>1100</v>
      </c>
      <c r="D47" s="378">
        <v>-21.858042306472854</v>
      </c>
      <c r="E47" s="379">
        <v>-21.858042306472854</v>
      </c>
      <c r="F47" s="237">
        <v>600</v>
      </c>
      <c r="G47" s="234">
        <v>600</v>
      </c>
      <c r="H47" s="378"/>
      <c r="I47" s="346">
        <v>2.9175914076039504</v>
      </c>
      <c r="J47" s="237">
        <v>200</v>
      </c>
      <c r="K47" s="237">
        <v>486.55999999999949</v>
      </c>
      <c r="L47" s="235">
        <v>46.184352842206323</v>
      </c>
      <c r="M47" s="237">
        <v>46.184352842206323</v>
      </c>
    </row>
    <row r="48" spans="1:13" s="208" customFormat="1" ht="11.1" customHeight="1">
      <c r="A48" s="214" t="s">
        <v>48</v>
      </c>
      <c r="B48" s="234">
        <v>22800</v>
      </c>
      <c r="C48" s="234">
        <v>19800</v>
      </c>
      <c r="D48" s="378">
        <v>14.875490456613136</v>
      </c>
      <c r="E48" s="379">
        <v>14.875490456613136</v>
      </c>
      <c r="F48" s="234">
        <v>15100</v>
      </c>
      <c r="G48" s="234">
        <v>12400</v>
      </c>
      <c r="H48" s="378">
        <v>21.528771252523711</v>
      </c>
      <c r="I48" s="379">
        <v>21.528771252523711</v>
      </c>
      <c r="J48" s="234">
        <v>7700</v>
      </c>
      <c r="K48" s="234">
        <v>7400</v>
      </c>
      <c r="L48" s="378">
        <v>3.755694630411412</v>
      </c>
      <c r="M48" s="379">
        <v>3.755694630411412</v>
      </c>
    </row>
    <row r="49" spans="1:13" s="233" customFormat="1" ht="11.1" customHeight="1">
      <c r="A49" s="240" t="s">
        <v>194</v>
      </c>
      <c r="B49" s="242"/>
      <c r="C49" s="242"/>
      <c r="D49" s="235"/>
      <c r="E49" s="236"/>
      <c r="F49" s="243"/>
      <c r="G49" s="243"/>
      <c r="H49" s="235"/>
      <c r="I49" s="236"/>
      <c r="J49" s="243"/>
      <c r="K49" s="243"/>
      <c r="L49" s="235"/>
      <c r="M49" s="236"/>
    </row>
    <row r="50" spans="1:13" s="208" customFormat="1" ht="9" customHeight="1">
      <c r="A50" s="214" t="s">
        <v>22</v>
      </c>
      <c r="B50" s="234">
        <v>127100</v>
      </c>
      <c r="C50" s="234">
        <v>138500</v>
      </c>
      <c r="D50" s="378">
        <v>-8.2829785618452121</v>
      </c>
      <c r="E50" s="379">
        <v>-8.2829785618452121</v>
      </c>
      <c r="F50" s="234">
        <v>112300</v>
      </c>
      <c r="G50" s="234">
        <v>121600</v>
      </c>
      <c r="H50" s="378">
        <v>-7.6535107375899827</v>
      </c>
      <c r="I50" s="379">
        <v>-7.6535107375899827</v>
      </c>
      <c r="J50" s="234">
        <v>14800</v>
      </c>
      <c r="K50" s="234">
        <v>16900</v>
      </c>
      <c r="L50" s="378">
        <v>-12.80217308393955</v>
      </c>
      <c r="M50" s="379">
        <v>-12.80217308393955</v>
      </c>
    </row>
    <row r="51" spans="1:13" s="208" customFormat="1" ht="11.1" customHeight="1">
      <c r="A51" s="214" t="s">
        <v>49</v>
      </c>
      <c r="B51" s="237">
        <v>400</v>
      </c>
      <c r="C51" s="237">
        <v>1085.6300000000001</v>
      </c>
      <c r="D51" s="238">
        <v>60.936596646752776</v>
      </c>
      <c r="E51" s="237">
        <v>60.936596646752776</v>
      </c>
      <c r="F51" s="237">
        <v>200</v>
      </c>
      <c r="G51" s="237">
        <v>367.68</v>
      </c>
      <c r="H51" s="238">
        <v>14.38170788614093</v>
      </c>
      <c r="I51" s="237">
        <v>14.38170788614093</v>
      </c>
      <c r="J51" s="237">
        <v>200</v>
      </c>
      <c r="K51" s="237">
        <v>717.95</v>
      </c>
      <c r="L51" s="238">
        <v>103.31615314907117</v>
      </c>
      <c r="M51" s="237">
        <v>103.31615314907117</v>
      </c>
    </row>
    <row r="52" spans="1:13" s="208" customFormat="1" ht="11.1" customHeight="1">
      <c r="A52" s="214" t="s">
        <v>50</v>
      </c>
      <c r="B52" s="237">
        <v>127400</v>
      </c>
      <c r="C52" s="237">
        <v>139629.26999999999</v>
      </c>
      <c r="D52" s="238">
        <v>13.648283623581705</v>
      </c>
      <c r="E52" s="237">
        <v>13.648283623581705</v>
      </c>
      <c r="F52" s="237">
        <v>112500</v>
      </c>
      <c r="G52" s="237">
        <v>121973.18</v>
      </c>
      <c r="H52" s="238">
        <v>10.527714620658429</v>
      </c>
      <c r="I52" s="237">
        <v>10.527714620658429</v>
      </c>
      <c r="J52" s="237">
        <v>15000</v>
      </c>
      <c r="K52" s="237">
        <v>17656.09</v>
      </c>
      <c r="L52" s="238">
        <v>41.185694705883293</v>
      </c>
      <c r="M52" s="237">
        <v>41.185694705883293</v>
      </c>
    </row>
    <row r="53" spans="1:13" s="208" customFormat="1" ht="11.1" customHeight="1">
      <c r="A53" s="214" t="s">
        <v>195</v>
      </c>
      <c r="B53" s="237">
        <v>200</v>
      </c>
      <c r="C53" s="237">
        <v>152.97999999999999</v>
      </c>
      <c r="D53" s="238">
        <v>401.73827484421122</v>
      </c>
      <c r="E53" s="237">
        <v>401.73827484421122</v>
      </c>
      <c r="F53" s="237">
        <v>200</v>
      </c>
      <c r="G53" s="237">
        <v>152.97999999999999</v>
      </c>
      <c r="H53" s="238">
        <v>401.73827484421122</v>
      </c>
      <c r="I53" s="237">
        <v>401.73827484421122</v>
      </c>
      <c r="J53" s="237">
        <v>0</v>
      </c>
      <c r="K53" s="237">
        <v>0</v>
      </c>
      <c r="L53" s="238" t="s">
        <v>330</v>
      </c>
      <c r="M53" s="246" t="s">
        <v>332</v>
      </c>
    </row>
    <row r="54" spans="1:13" s="208" customFormat="1" ht="11.1" customHeight="1">
      <c r="A54" s="214" t="s">
        <v>51</v>
      </c>
      <c r="B54" s="237">
        <v>600</v>
      </c>
      <c r="C54" s="237">
        <v>301.69</v>
      </c>
      <c r="D54" s="238">
        <v>-25.889260096295558</v>
      </c>
      <c r="E54" s="237">
        <v>-25.889260096295558</v>
      </c>
      <c r="F54" s="237">
        <v>600</v>
      </c>
      <c r="G54" s="237">
        <v>298.63</v>
      </c>
      <c r="H54" s="238">
        <v>-26.640955094821649</v>
      </c>
      <c r="I54" s="237">
        <v>-26.640955094821649</v>
      </c>
      <c r="J54" s="237">
        <v>0</v>
      </c>
      <c r="K54" s="237">
        <v>3.06</v>
      </c>
      <c r="L54" s="238" t="s">
        <v>330</v>
      </c>
      <c r="M54" s="246" t="s">
        <v>332</v>
      </c>
    </row>
    <row r="55" spans="1:13" s="208" customFormat="1" ht="11.1" customHeight="1">
      <c r="A55" s="214" t="s">
        <v>52</v>
      </c>
      <c r="B55" s="237">
        <v>100</v>
      </c>
      <c r="C55" s="237">
        <v>79.260000000000005</v>
      </c>
      <c r="D55" s="238">
        <v>-33.856296419928228</v>
      </c>
      <c r="E55" s="237">
        <v>-33.856296419928228</v>
      </c>
      <c r="F55" s="237">
        <v>100</v>
      </c>
      <c r="G55" s="237">
        <v>67.930000000000007</v>
      </c>
      <c r="H55" s="238">
        <v>7.0438071225969168</v>
      </c>
      <c r="I55" s="237">
        <v>7.0438071225969168</v>
      </c>
      <c r="J55" s="237">
        <v>0</v>
      </c>
      <c r="K55" s="237">
        <v>11.33</v>
      </c>
      <c r="L55" s="238">
        <v>-79.900656377505754</v>
      </c>
      <c r="M55" s="237">
        <v>-79.900656377505754</v>
      </c>
    </row>
    <row r="56" spans="1:13" s="208" customFormat="1" ht="11.1" customHeight="1">
      <c r="A56" s="214" t="s">
        <v>53</v>
      </c>
      <c r="B56" s="237">
        <v>3400</v>
      </c>
      <c r="C56" s="237">
        <v>3027.39</v>
      </c>
      <c r="D56" s="238">
        <v>-24.968214116649861</v>
      </c>
      <c r="E56" s="237">
        <v>-24.968214116649861</v>
      </c>
      <c r="F56" s="237">
        <v>2800</v>
      </c>
      <c r="G56" s="237">
        <v>2717.25</v>
      </c>
      <c r="H56" s="238">
        <v>-29.047411395759951</v>
      </c>
      <c r="I56" s="237">
        <v>-29.047411395759951</v>
      </c>
      <c r="J56" s="237">
        <v>500</v>
      </c>
      <c r="K56" s="237">
        <v>310.14</v>
      </c>
      <c r="L56" s="238">
        <v>51.184556887978943</v>
      </c>
      <c r="M56" s="237">
        <v>51.184556887978943</v>
      </c>
    </row>
    <row r="57" spans="1:13" s="208" customFormat="1" ht="11.1" customHeight="1">
      <c r="A57" s="214" t="s">
        <v>196</v>
      </c>
      <c r="B57" s="234">
        <v>800</v>
      </c>
      <c r="C57" s="234">
        <v>1800</v>
      </c>
      <c r="D57" s="378">
        <v>-56.94966686456894</v>
      </c>
      <c r="E57" s="379">
        <v>-56.94966686456894</v>
      </c>
      <c r="F57" s="237">
        <v>400</v>
      </c>
      <c r="G57" s="237">
        <v>566.16999999999996</v>
      </c>
      <c r="H57" s="238">
        <v>-41.139839274761144</v>
      </c>
      <c r="I57" s="237">
        <v>-41.139839274761144</v>
      </c>
      <c r="J57" s="237">
        <v>400</v>
      </c>
      <c r="K57" s="237">
        <v>1252.9100000000001</v>
      </c>
      <c r="L57" s="238">
        <v>83.024132289353759</v>
      </c>
      <c r="M57" s="237">
        <v>83.024132289353759</v>
      </c>
    </row>
    <row r="58" spans="1:13" s="208" customFormat="1" ht="11.1" customHeight="1">
      <c r="A58" s="214" t="s">
        <v>197</v>
      </c>
      <c r="B58" s="234">
        <v>132500</v>
      </c>
      <c r="C58" s="234">
        <v>145000</v>
      </c>
      <c r="D58" s="378">
        <v>-8.6607327635460365</v>
      </c>
      <c r="E58" s="379">
        <v>-8.6607327635460365</v>
      </c>
      <c r="F58" s="234">
        <v>116600</v>
      </c>
      <c r="G58" s="234">
        <v>125800</v>
      </c>
      <c r="H58" s="378">
        <v>-7.3283851770295882</v>
      </c>
      <c r="I58" s="379">
        <v>-7.3283851770295882</v>
      </c>
      <c r="J58" s="234">
        <v>15900</v>
      </c>
      <c r="K58" s="234">
        <v>19200</v>
      </c>
      <c r="L58" s="378">
        <v>-17.373513858350492</v>
      </c>
      <c r="M58" s="379">
        <v>-17.373513858350492</v>
      </c>
    </row>
    <row r="59" spans="1:13" s="233" customFormat="1" ht="11.1" customHeight="1">
      <c r="A59" s="240" t="s">
        <v>198</v>
      </c>
      <c r="B59" s="242"/>
      <c r="C59" s="242"/>
      <c r="D59" s="235"/>
      <c r="E59" s="236"/>
      <c r="F59" s="243"/>
      <c r="G59" s="243"/>
      <c r="H59" s="235"/>
      <c r="I59" s="236"/>
      <c r="J59" s="243"/>
      <c r="K59" s="243"/>
      <c r="L59" s="235"/>
      <c r="M59" s="236"/>
    </row>
    <row r="60" spans="1:13" s="208" customFormat="1" ht="9" customHeight="1">
      <c r="A60" s="214" t="s">
        <v>333</v>
      </c>
      <c r="B60" s="237">
        <v>2600</v>
      </c>
      <c r="C60" s="237">
        <v>4896.87</v>
      </c>
      <c r="D60" s="238">
        <v>207.14281234123428</v>
      </c>
      <c r="E60" s="237">
        <v>207.14281234123428</v>
      </c>
      <c r="F60" s="237">
        <v>1800</v>
      </c>
      <c r="G60" s="237">
        <v>2934.97</v>
      </c>
      <c r="H60" s="235">
        <v>96.638683612828885</v>
      </c>
      <c r="I60" s="237">
        <v>96.638683612828885</v>
      </c>
      <c r="J60" s="237">
        <v>700</v>
      </c>
      <c r="K60" s="237">
        <v>1961.9</v>
      </c>
      <c r="L60" s="235">
        <v>1827.9677672955972</v>
      </c>
      <c r="M60" s="237">
        <v>1827.9677672955972</v>
      </c>
    </row>
    <row r="61" spans="1:13" s="208" customFormat="1" ht="11.1" customHeight="1">
      <c r="A61" s="214" t="s">
        <v>199</v>
      </c>
      <c r="B61" s="234">
        <v>8000</v>
      </c>
      <c r="C61" s="234">
        <v>6400</v>
      </c>
      <c r="D61" s="378">
        <v>24.503237260464445</v>
      </c>
      <c r="E61" s="379">
        <v>24.503237260464445</v>
      </c>
      <c r="F61" s="234">
        <v>5700</v>
      </c>
      <c r="G61" s="234">
        <v>4800</v>
      </c>
      <c r="H61" s="378">
        <v>18.819521098243669</v>
      </c>
      <c r="I61" s="379">
        <v>18.819521098243669</v>
      </c>
      <c r="J61" s="237">
        <v>2300</v>
      </c>
      <c r="K61" s="237">
        <v>1633.13</v>
      </c>
      <c r="L61" s="235"/>
      <c r="M61" s="237">
        <v>-18.659912938668583</v>
      </c>
    </row>
    <row r="62" spans="1:13" s="208" customFormat="1" ht="11.1" customHeight="1">
      <c r="A62" s="214" t="s">
        <v>54</v>
      </c>
      <c r="B62" s="234">
        <v>56800</v>
      </c>
      <c r="C62" s="234">
        <v>62300</v>
      </c>
      <c r="D62" s="378">
        <v>-8.9331628711237983</v>
      </c>
      <c r="E62" s="379">
        <v>-8.9331628711237983</v>
      </c>
      <c r="F62" s="234">
        <v>24400</v>
      </c>
      <c r="G62" s="234">
        <v>25700</v>
      </c>
      <c r="H62" s="378">
        <v>-5.2891859987083905</v>
      </c>
      <c r="I62" s="379">
        <v>-5.2891859987083905</v>
      </c>
      <c r="J62" s="234">
        <v>32400</v>
      </c>
      <c r="K62" s="234">
        <v>36600</v>
      </c>
      <c r="L62" s="378">
        <v>-11.494535106447785</v>
      </c>
      <c r="M62" s="379">
        <v>-11.494535106447785</v>
      </c>
    </row>
    <row r="63" spans="1:13" s="208" customFormat="1" ht="11.1" customHeight="1">
      <c r="A63" s="214" t="s">
        <v>24</v>
      </c>
      <c r="B63" s="234">
        <v>522900</v>
      </c>
      <c r="C63" s="234">
        <v>506600</v>
      </c>
      <c r="D63" s="378">
        <v>3.2215388845915101</v>
      </c>
      <c r="E63" s="379">
        <v>3.2215388845915101</v>
      </c>
      <c r="F63" s="234">
        <v>300600</v>
      </c>
      <c r="G63" s="234">
        <v>280400</v>
      </c>
      <c r="H63" s="378">
        <v>7.1947582756959747</v>
      </c>
      <c r="I63" s="379">
        <v>7.1947582756959747</v>
      </c>
      <c r="J63" s="234">
        <v>222300</v>
      </c>
      <c r="K63" s="234">
        <v>226100</v>
      </c>
      <c r="L63" s="378">
        <v>-1.7055675937602643</v>
      </c>
      <c r="M63" s="379">
        <v>-1.7055675937602643</v>
      </c>
    </row>
    <row r="64" spans="1:13" s="208" customFormat="1" ht="11.1" customHeight="1">
      <c r="A64" s="214" t="s">
        <v>200</v>
      </c>
      <c r="B64" s="234">
        <v>6400</v>
      </c>
      <c r="C64" s="234">
        <v>4800</v>
      </c>
      <c r="D64" s="378">
        <v>33.781702174224108</v>
      </c>
      <c r="E64" s="379">
        <v>33.781702174224108</v>
      </c>
      <c r="F64" s="237">
        <v>3700</v>
      </c>
      <c r="G64" s="234">
        <v>3300</v>
      </c>
      <c r="H64" s="378"/>
      <c r="I64" s="346">
        <v>10.827935919106096</v>
      </c>
      <c r="J64" s="237">
        <v>2700</v>
      </c>
      <c r="K64" s="237">
        <v>1409.39</v>
      </c>
      <c r="L64" s="378"/>
      <c r="M64" s="346">
        <v>88.221145318187268</v>
      </c>
    </row>
    <row r="65" spans="1:13" s="208" customFormat="1" ht="11.1" customHeight="1">
      <c r="A65" s="214" t="s">
        <v>201</v>
      </c>
      <c r="B65" s="234">
        <v>596600</v>
      </c>
      <c r="C65" s="234">
        <v>585000</v>
      </c>
      <c r="D65" s="378">
        <v>1.9806883179589931</v>
      </c>
      <c r="E65" s="379">
        <v>1.9806883179589931</v>
      </c>
      <c r="F65" s="234">
        <v>336200</v>
      </c>
      <c r="G65" s="234">
        <v>317300</v>
      </c>
      <c r="H65" s="378">
        <v>5.9770760853853062</v>
      </c>
      <c r="I65" s="379">
        <v>5.9770760853853062</v>
      </c>
      <c r="J65" s="234">
        <v>260400</v>
      </c>
      <c r="K65" s="234">
        <v>267800</v>
      </c>
      <c r="L65" s="378">
        <v>-2.7544761909385755</v>
      </c>
      <c r="M65" s="379">
        <v>-2.7544761909385755</v>
      </c>
    </row>
    <row r="66" spans="1:13" s="208" customFormat="1" ht="13.7" customHeight="1">
      <c r="A66" s="214" t="s">
        <v>334</v>
      </c>
      <c r="B66" s="237">
        <v>800</v>
      </c>
      <c r="C66" s="237">
        <v>400</v>
      </c>
      <c r="D66" s="238">
        <v>185.26007715844088</v>
      </c>
      <c r="E66" s="237">
        <v>185.26007715844088</v>
      </c>
      <c r="F66" s="237">
        <v>700</v>
      </c>
      <c r="G66" s="237">
        <v>300</v>
      </c>
      <c r="H66" s="238">
        <v>136.84172401303871</v>
      </c>
      <c r="I66" s="237">
        <v>136.84172401303871</v>
      </c>
      <c r="J66" s="237">
        <v>100</v>
      </c>
      <c r="K66" s="237">
        <v>100</v>
      </c>
      <c r="L66" s="238">
        <v>729.12937347436946</v>
      </c>
      <c r="M66" s="237">
        <v>729.12937347436946</v>
      </c>
    </row>
    <row r="67" spans="1:13" s="208" customFormat="1" ht="11.25">
      <c r="A67" s="240" t="s">
        <v>55</v>
      </c>
      <c r="B67" s="234">
        <v>24600</v>
      </c>
      <c r="C67" s="234">
        <v>27100</v>
      </c>
      <c r="D67" s="378">
        <v>-9.256573934264722</v>
      </c>
      <c r="E67" s="379">
        <v>-9.256573934264722</v>
      </c>
      <c r="F67" s="237">
        <v>22500</v>
      </c>
      <c r="G67" s="237">
        <v>24478.76</v>
      </c>
      <c r="H67" s="238">
        <v>-7.025583312981496</v>
      </c>
      <c r="I67" s="237">
        <v>-7.025583312981496</v>
      </c>
      <c r="J67" s="237">
        <v>2100</v>
      </c>
      <c r="K67" s="237">
        <v>2581.9</v>
      </c>
      <c r="L67" s="238">
        <v>-3.1309208921905167</v>
      </c>
      <c r="M67" s="237">
        <v>-3.1309208921905167</v>
      </c>
    </row>
    <row r="68" spans="1:13" s="208" customFormat="1" ht="2.25" customHeight="1" thickBot="1"/>
    <row r="69" spans="1:13" s="208" customFormat="1" ht="12" thickBot="1">
      <c r="A69" s="247" t="s">
        <v>56</v>
      </c>
      <c r="B69" s="248">
        <v>1885500</v>
      </c>
      <c r="C69" s="248">
        <v>1880000</v>
      </c>
      <c r="D69" s="386">
        <v>0.29335344984546907</v>
      </c>
      <c r="E69" s="387">
        <v>0.29335344984546907</v>
      </c>
      <c r="F69" s="388">
        <v>1280800</v>
      </c>
      <c r="G69" s="388">
        <v>1268400</v>
      </c>
      <c r="H69" s="386">
        <v>0.97585187104287741</v>
      </c>
      <c r="I69" s="387">
        <v>0.97585187104287741</v>
      </c>
      <c r="J69" s="388">
        <v>604700</v>
      </c>
      <c r="K69" s="388">
        <v>611600</v>
      </c>
      <c r="L69" s="386">
        <v>-1.1221808269967113</v>
      </c>
      <c r="M69" s="387">
        <v>-1.1221808269967113</v>
      </c>
    </row>
    <row r="70" spans="1:13" s="250" customFormat="1" ht="11.1" customHeight="1">
      <c r="A70" s="244" t="s">
        <v>57</v>
      </c>
      <c r="B70" s="237">
        <v>100</v>
      </c>
      <c r="C70" s="249">
        <v>200</v>
      </c>
      <c r="D70" s="238">
        <v>100.3147596767333</v>
      </c>
      <c r="E70" s="237">
        <v>100.3147596767333</v>
      </c>
      <c r="F70" s="237">
        <v>100</v>
      </c>
      <c r="G70" s="237">
        <v>163.71</v>
      </c>
      <c r="H70" s="238">
        <v>143.87010278563986</v>
      </c>
      <c r="I70" s="237">
        <v>143.87010278563986</v>
      </c>
      <c r="J70" s="237">
        <v>100</v>
      </c>
      <c r="K70" s="237">
        <v>71.760000000000005</v>
      </c>
      <c r="L70" s="238">
        <v>42.324474414914704</v>
      </c>
      <c r="M70" s="237">
        <v>42.324474414914704</v>
      </c>
    </row>
    <row r="71" spans="1:13" s="208" customFormat="1" ht="11.1" customHeight="1">
      <c r="A71" s="214" t="s">
        <v>335</v>
      </c>
      <c r="B71" s="249">
        <v>12200</v>
      </c>
      <c r="C71" s="249">
        <v>11400</v>
      </c>
      <c r="D71" s="378">
        <v>6.9387001250839262</v>
      </c>
      <c r="E71" s="379">
        <v>6.9387001250839262</v>
      </c>
      <c r="F71" s="249">
        <v>11700</v>
      </c>
      <c r="G71" s="249">
        <v>11000</v>
      </c>
      <c r="H71" s="378">
        <v>6.1782530063140513</v>
      </c>
      <c r="I71" s="379">
        <v>6.1782530063140513</v>
      </c>
      <c r="J71" s="249">
        <v>500</v>
      </c>
      <c r="K71" s="249">
        <v>400</v>
      </c>
      <c r="L71" s="378">
        <v>28.262748487467604</v>
      </c>
      <c r="M71" s="379">
        <v>28.262748487467604</v>
      </c>
    </row>
    <row r="72" spans="1:13" s="208" customFormat="1" ht="11.1" customHeight="1" thickBot="1">
      <c r="A72" s="214" t="s">
        <v>58</v>
      </c>
      <c r="B72" s="249">
        <v>5400</v>
      </c>
      <c r="C72" s="249">
        <v>5200</v>
      </c>
      <c r="D72" s="378">
        <v>4.8350922973588553</v>
      </c>
      <c r="E72" s="379">
        <v>4.8350922973588553</v>
      </c>
      <c r="F72" s="249">
        <v>1100</v>
      </c>
      <c r="G72" s="249">
        <v>1200</v>
      </c>
      <c r="H72" s="378">
        <v>-1.610394520877577</v>
      </c>
      <c r="I72" s="379">
        <v>-1.610394520877577</v>
      </c>
      <c r="J72" s="249">
        <v>4300</v>
      </c>
      <c r="K72" s="249">
        <v>4000</v>
      </c>
      <c r="L72" s="378">
        <v>6.7021125656209648</v>
      </c>
      <c r="M72" s="379">
        <v>6.7021125656209648</v>
      </c>
    </row>
    <row r="73" spans="1:13" s="208" customFormat="1" ht="11.1" customHeight="1" thickBot="1">
      <c r="A73" s="251" t="s">
        <v>59</v>
      </c>
      <c r="B73" s="252">
        <v>719300</v>
      </c>
      <c r="C73" s="252">
        <v>691600</v>
      </c>
      <c r="D73" s="383">
        <v>4.0019261250313463</v>
      </c>
      <c r="E73" s="384">
        <v>4.0019261250313463</v>
      </c>
      <c r="F73" s="385">
        <v>404200</v>
      </c>
      <c r="G73" s="385">
        <v>384700</v>
      </c>
      <c r="H73" s="383">
        <v>5.0747332650039567</v>
      </c>
      <c r="I73" s="384">
        <v>5.0747332650039567</v>
      </c>
      <c r="J73" s="385">
        <v>315100</v>
      </c>
      <c r="K73" s="385">
        <v>306900</v>
      </c>
      <c r="L73" s="383">
        <v>2.6573130477627558</v>
      </c>
      <c r="M73" s="384">
        <v>2.6573130477627558</v>
      </c>
    </row>
    <row r="74" spans="1:13" s="208" customFormat="1" ht="11.1" customHeight="1">
      <c r="A74" s="214" t="s">
        <v>60</v>
      </c>
      <c r="B74" s="249">
        <v>68600</v>
      </c>
      <c r="C74" s="249">
        <v>79900</v>
      </c>
      <c r="D74" s="378">
        <v>-14.229791701959385</v>
      </c>
      <c r="E74" s="379">
        <v>-14.229791701959385</v>
      </c>
      <c r="F74" s="249">
        <v>50400</v>
      </c>
      <c r="G74" s="249">
        <v>55900</v>
      </c>
      <c r="H74" s="378">
        <v>-9.8232644835081828</v>
      </c>
      <c r="I74" s="379">
        <v>-9.8232644835081828</v>
      </c>
      <c r="J74" s="249">
        <v>18200</v>
      </c>
      <c r="K74" s="249">
        <v>24100</v>
      </c>
      <c r="L74" s="378">
        <v>-24.457350039971615</v>
      </c>
      <c r="M74" s="379">
        <v>-24.457350039971615</v>
      </c>
    </row>
    <row r="75" spans="1:13" s="208" customFormat="1" ht="9.75" customHeight="1">
      <c r="A75" s="214" t="s">
        <v>224</v>
      </c>
      <c r="B75" s="249">
        <v>628700</v>
      </c>
      <c r="C75" s="249">
        <v>591900</v>
      </c>
      <c r="D75" s="378">
        <v>6.2161637386216455</v>
      </c>
      <c r="E75" s="379">
        <v>6.2161637386216455</v>
      </c>
      <c r="F75" s="249">
        <v>336000</v>
      </c>
      <c r="G75" s="249">
        <v>312500</v>
      </c>
      <c r="H75" s="378">
        <v>7.5117572520282181</v>
      </c>
      <c r="I75" s="379">
        <v>7.5117572520282181</v>
      </c>
      <c r="J75" s="249">
        <v>292700</v>
      </c>
      <c r="K75" s="249">
        <v>279400</v>
      </c>
      <c r="L75" s="378">
        <v>4.7670847348499876</v>
      </c>
      <c r="M75" s="379">
        <v>4.7670847348499876</v>
      </c>
    </row>
    <row r="76" spans="1:13" s="208" customFormat="1" ht="0.75" hidden="1" customHeight="1">
      <c r="A76" s="214" t="s">
        <v>336</v>
      </c>
      <c r="B76" s="249">
        <v>0</v>
      </c>
      <c r="C76" s="249"/>
      <c r="D76" s="378"/>
      <c r="E76" s="379"/>
      <c r="F76" s="249">
        <v>0</v>
      </c>
      <c r="G76" s="249"/>
      <c r="H76" s="378"/>
      <c r="I76" s="379"/>
      <c r="J76" s="249">
        <v>0</v>
      </c>
      <c r="K76" s="249"/>
      <c r="L76" s="378"/>
      <c r="M76" s="379"/>
    </row>
    <row r="77" spans="1:13" s="208" customFormat="1" ht="11.1" customHeight="1">
      <c r="A77" s="214" t="s">
        <v>61</v>
      </c>
      <c r="B77" s="249">
        <v>22100</v>
      </c>
      <c r="C77" s="249">
        <v>19800</v>
      </c>
      <c r="D77" s="378">
        <v>11.39559852410423</v>
      </c>
      <c r="E77" s="379">
        <v>11.39559852410423</v>
      </c>
      <c r="F77" s="249">
        <v>17900</v>
      </c>
      <c r="G77" s="249">
        <v>16400</v>
      </c>
      <c r="H77" s="378">
        <v>9.3959075021381295</v>
      </c>
      <c r="I77" s="379">
        <v>9.3959075021381295</v>
      </c>
      <c r="J77" s="249">
        <v>4200</v>
      </c>
      <c r="K77" s="249">
        <v>3500</v>
      </c>
      <c r="L77" s="378">
        <v>20.787473474744516</v>
      </c>
      <c r="M77" s="379">
        <v>20.787473474744516</v>
      </c>
    </row>
    <row r="78" spans="1:13" s="208" customFormat="1" ht="11.1" customHeight="1" thickBot="1">
      <c r="A78" s="214" t="s">
        <v>202</v>
      </c>
      <c r="B78" s="237">
        <v>3300</v>
      </c>
      <c r="C78" s="249">
        <v>2500</v>
      </c>
      <c r="D78" s="235"/>
      <c r="E78" s="237">
        <v>-8.9229879046190348</v>
      </c>
      <c r="F78" s="237">
        <v>2400</v>
      </c>
      <c r="G78" s="237">
        <v>1944.19</v>
      </c>
      <c r="H78" s="235"/>
      <c r="I78" s="237">
        <v>-20.391533828244221</v>
      </c>
      <c r="J78" s="237">
        <v>900</v>
      </c>
      <c r="K78" s="237">
        <v>511.30999999993946</v>
      </c>
      <c r="L78" s="235"/>
      <c r="M78" s="237">
        <v>101.39829840866946</v>
      </c>
    </row>
    <row r="79" spans="1:13" s="208" customFormat="1" ht="14.25" customHeight="1" thickBot="1">
      <c r="A79" s="253" t="s">
        <v>203</v>
      </c>
      <c r="B79" s="254">
        <v>2625900</v>
      </c>
      <c r="C79" s="380">
        <v>2590900</v>
      </c>
      <c r="D79" s="381">
        <v>1.3516140061411193</v>
      </c>
      <c r="E79" s="382">
        <v>1.3516140061411193</v>
      </c>
      <c r="F79" s="380">
        <v>1700300</v>
      </c>
      <c r="G79" s="380">
        <v>1667400</v>
      </c>
      <c r="H79" s="381">
        <v>1.9742704555839339</v>
      </c>
      <c r="I79" s="382">
        <v>1.9742704555839339</v>
      </c>
      <c r="J79" s="380">
        <v>925600</v>
      </c>
      <c r="K79" s="380">
        <v>923500</v>
      </c>
      <c r="L79" s="381">
        <v>0.22737315157053217</v>
      </c>
      <c r="M79" s="382">
        <v>0.22737315157053217</v>
      </c>
    </row>
    <row r="80" spans="1:13" s="208" customFormat="1" ht="12" customHeight="1">
      <c r="A80" s="214" t="s">
        <v>62</v>
      </c>
      <c r="B80" s="237">
        <v>3100</v>
      </c>
      <c r="C80" s="249">
        <v>2800</v>
      </c>
      <c r="D80" s="235">
        <v>-4.8528372417073484</v>
      </c>
      <c r="E80" s="237">
        <v>-4.8528372417073484</v>
      </c>
      <c r="F80" s="237">
        <v>2500</v>
      </c>
      <c r="G80" s="237">
        <v>2329.23</v>
      </c>
      <c r="H80" s="238">
        <v>1.7757658645716248</v>
      </c>
      <c r="I80" s="237">
        <v>1.7757658645716248</v>
      </c>
      <c r="J80" s="237">
        <v>600</v>
      </c>
      <c r="K80" s="237">
        <v>511.36</v>
      </c>
      <c r="L80" s="238">
        <v>-26.621513029502935</v>
      </c>
      <c r="M80" s="237">
        <v>-26.621513029502935</v>
      </c>
    </row>
    <row r="81" spans="1:13" s="208" customFormat="1" ht="11.1" customHeight="1">
      <c r="A81" s="214" t="s">
        <v>63</v>
      </c>
      <c r="B81" s="249">
        <v>169400</v>
      </c>
      <c r="C81" s="249">
        <v>165900</v>
      </c>
      <c r="D81" s="378">
        <v>2.0832185540401014</v>
      </c>
      <c r="E81" s="379">
        <v>2.0832185540401014</v>
      </c>
      <c r="F81" s="249">
        <v>116300</v>
      </c>
      <c r="G81" s="249">
        <v>126300</v>
      </c>
      <c r="H81" s="378">
        <v>-7.9365316931731797</v>
      </c>
      <c r="I81" s="379">
        <v>-7.9365316931731797</v>
      </c>
      <c r="J81" s="249">
        <v>53100</v>
      </c>
      <c r="K81" s="249">
        <v>39600</v>
      </c>
      <c r="L81" s="378">
        <v>34.020861861160739</v>
      </c>
      <c r="M81" s="379">
        <v>34.020861861160739</v>
      </c>
    </row>
    <row r="82" spans="1:13" s="208" customFormat="1" ht="11.1" customHeight="1">
      <c r="A82" s="214" t="s">
        <v>64</v>
      </c>
      <c r="B82" s="249">
        <v>32300</v>
      </c>
      <c r="C82" s="249">
        <v>34100</v>
      </c>
      <c r="D82" s="378">
        <v>-5.3714186193364526</v>
      </c>
      <c r="E82" s="379">
        <v>-5.3714186193364526</v>
      </c>
      <c r="F82" s="249">
        <v>17900</v>
      </c>
      <c r="G82" s="249">
        <v>19000</v>
      </c>
      <c r="H82" s="378">
        <v>-5.7976481962111421</v>
      </c>
      <c r="I82" s="379">
        <v>-5.7976481962111421</v>
      </c>
      <c r="J82" s="249">
        <v>14300</v>
      </c>
      <c r="K82" s="249">
        <v>15100</v>
      </c>
      <c r="L82" s="378">
        <v>-4.8332698689006719</v>
      </c>
      <c r="M82" s="379">
        <v>-4.8332698689006719</v>
      </c>
    </row>
    <row r="83" spans="1:13" s="250" customFormat="1" ht="14.25" customHeight="1">
      <c r="A83" s="240" t="s">
        <v>65</v>
      </c>
      <c r="B83" s="249">
        <v>2830700</v>
      </c>
      <c r="C83" s="249">
        <v>2793700</v>
      </c>
      <c r="D83" s="378">
        <v>1.3212844892086508</v>
      </c>
      <c r="E83" s="379">
        <v>1.3212844892086508</v>
      </c>
      <c r="F83" s="249">
        <v>1837000</v>
      </c>
      <c r="G83" s="249">
        <v>1815100</v>
      </c>
      <c r="H83" s="378">
        <v>1.2100334023912751</v>
      </c>
      <c r="I83" s="379">
        <v>1.2100334023912751</v>
      </c>
      <c r="J83" s="249">
        <v>993600</v>
      </c>
      <c r="K83" s="249">
        <v>978700</v>
      </c>
      <c r="L83" s="378">
        <v>1.5276073394591805</v>
      </c>
      <c r="M83" s="379">
        <v>1.5276073394591805</v>
      </c>
    </row>
    <row r="84" spans="1:13" s="250" customFormat="1" ht="47.25" customHeight="1">
      <c r="A84" s="400" t="s">
        <v>225</v>
      </c>
      <c r="B84" s="400"/>
      <c r="C84" s="400"/>
      <c r="D84" s="400"/>
      <c r="E84" s="400"/>
      <c r="F84" s="400"/>
      <c r="G84" s="400"/>
      <c r="H84" s="400"/>
      <c r="I84" s="400"/>
      <c r="J84" s="400"/>
      <c r="K84" s="400"/>
      <c r="L84" s="400"/>
      <c r="M84" s="400"/>
    </row>
    <row r="85" spans="1:13" s="208" customFormat="1" ht="10.5" customHeight="1">
      <c r="A85" s="214" t="s">
        <v>372</v>
      </c>
      <c r="B85" s="255"/>
      <c r="F85" s="256"/>
    </row>
    <row r="86" spans="1:13" s="233" customFormat="1" ht="10.5" customHeight="1">
      <c r="A86" s="75" t="s">
        <v>204</v>
      </c>
      <c r="B86" s="214"/>
      <c r="C86" s="214"/>
      <c r="D86" s="214"/>
      <c r="E86" s="214"/>
      <c r="F86" s="234"/>
      <c r="G86" s="257"/>
      <c r="H86" s="214"/>
      <c r="I86" s="214"/>
    </row>
    <row r="87" spans="1:13">
      <c r="B87" s="234"/>
      <c r="C87" s="214"/>
      <c r="D87" s="214"/>
      <c r="E87" s="214"/>
      <c r="F87" s="214"/>
      <c r="G87" s="214"/>
      <c r="H87" s="214"/>
      <c r="I87" s="214"/>
      <c r="J87" s="233"/>
      <c r="K87" s="233"/>
      <c r="L87" s="233"/>
      <c r="M87" s="233"/>
    </row>
    <row r="88" spans="1:13">
      <c r="B88" s="259"/>
      <c r="C88" s="259"/>
      <c r="D88" s="259"/>
      <c r="E88" s="259"/>
      <c r="F88" s="259"/>
      <c r="G88" s="259"/>
      <c r="H88" s="259"/>
      <c r="I88" s="259"/>
      <c r="J88" s="259"/>
      <c r="K88" s="259"/>
      <c r="L88" s="259"/>
    </row>
    <row r="91" spans="1:13">
      <c r="A91" s="260"/>
      <c r="B91" s="261"/>
      <c r="C91" s="261"/>
      <c r="D91" s="262"/>
      <c r="E91" s="263"/>
      <c r="F91" s="261"/>
      <c r="G91" s="261"/>
      <c r="H91" s="262"/>
      <c r="I91" s="263"/>
      <c r="J91" s="261"/>
      <c r="K91" s="261"/>
      <c r="L91" s="262"/>
      <c r="M91" s="263"/>
    </row>
    <row r="92" spans="1:13">
      <c r="A92" s="260"/>
      <c r="B92" s="261"/>
      <c r="C92" s="261"/>
      <c r="D92" s="262"/>
      <c r="E92" s="263"/>
      <c r="F92" s="261"/>
      <c r="G92" s="261"/>
      <c r="H92" s="262"/>
      <c r="I92" s="263"/>
      <c r="J92" s="264"/>
      <c r="K92" s="261"/>
      <c r="L92" s="265"/>
      <c r="M92" s="264"/>
    </row>
    <row r="93" spans="1:13">
      <c r="A93" s="260"/>
      <c r="B93" s="261"/>
      <c r="C93" s="261"/>
      <c r="D93" s="262"/>
      <c r="E93" s="263"/>
      <c r="F93" s="261"/>
      <c r="G93" s="261"/>
      <c r="H93" s="262"/>
      <c r="I93" s="263"/>
      <c r="J93" s="261"/>
      <c r="K93" s="261"/>
      <c r="L93" s="262"/>
      <c r="M93" s="263"/>
    </row>
    <row r="94" spans="1:13">
      <c r="A94" s="260"/>
      <c r="B94" s="261"/>
      <c r="C94" s="261"/>
      <c r="D94" s="262"/>
      <c r="E94" s="263"/>
      <c r="F94" s="261"/>
      <c r="G94" s="261"/>
      <c r="H94" s="262"/>
      <c r="I94" s="263"/>
      <c r="J94" s="261"/>
      <c r="K94" s="261"/>
      <c r="L94" s="262"/>
      <c r="M94" s="263"/>
    </row>
    <row r="95" spans="1:13">
      <c r="A95" s="260"/>
      <c r="B95" s="261"/>
      <c r="C95" s="261"/>
      <c r="D95" s="262"/>
      <c r="E95" s="263"/>
      <c r="F95" s="261"/>
      <c r="G95" s="261"/>
      <c r="H95" s="262"/>
      <c r="I95" s="263"/>
      <c r="J95" s="261"/>
      <c r="K95" s="261"/>
      <c r="L95" s="262"/>
      <c r="M95" s="263"/>
    </row>
    <row r="96" spans="1:13">
      <c r="A96" s="260"/>
      <c r="B96" s="261"/>
      <c r="C96" s="261"/>
      <c r="D96" s="262"/>
      <c r="E96" s="263"/>
      <c r="F96" s="261"/>
      <c r="G96" s="261"/>
      <c r="H96" s="262"/>
      <c r="I96" s="263"/>
      <c r="J96" s="261"/>
      <c r="K96" s="261"/>
      <c r="L96" s="262"/>
      <c r="M96" s="263"/>
    </row>
    <row r="97" spans="1:13">
      <c r="A97" s="260"/>
      <c r="B97" s="261"/>
      <c r="C97" s="261"/>
      <c r="D97" s="262"/>
      <c r="E97" s="263"/>
      <c r="F97" s="261"/>
      <c r="G97" s="261"/>
      <c r="H97" s="262"/>
      <c r="I97" s="263"/>
      <c r="J97" s="261"/>
      <c r="K97" s="261"/>
      <c r="L97" s="262"/>
      <c r="M97" s="263"/>
    </row>
    <row r="98" spans="1:13">
      <c r="A98" s="260"/>
      <c r="B98" s="261"/>
      <c r="C98" s="261"/>
      <c r="D98" s="262"/>
      <c r="E98" s="263"/>
      <c r="F98" s="261"/>
      <c r="G98" s="261"/>
      <c r="H98" s="262"/>
      <c r="I98" s="263"/>
      <c r="J98" s="261"/>
      <c r="K98" s="261"/>
      <c r="L98" s="262"/>
      <c r="M98" s="263"/>
    </row>
    <row r="99" spans="1:13">
      <c r="A99" s="260"/>
      <c r="B99" s="261"/>
      <c r="C99" s="261"/>
      <c r="D99" s="262"/>
      <c r="E99" s="263"/>
      <c r="F99" s="261"/>
      <c r="G99" s="261"/>
      <c r="H99" s="262"/>
      <c r="I99" s="263"/>
      <c r="J99" s="261"/>
      <c r="K99" s="261"/>
      <c r="L99" s="262"/>
      <c r="M99" s="263"/>
    </row>
    <row r="100" spans="1:13">
      <c r="A100" s="260"/>
      <c r="B100" s="264"/>
      <c r="C100" s="261"/>
      <c r="D100" s="265"/>
      <c r="E100" s="264"/>
      <c r="F100" s="264"/>
      <c r="G100" s="261"/>
      <c r="H100" s="265"/>
      <c r="I100" s="264"/>
      <c r="J100" s="264"/>
      <c r="K100" s="261"/>
      <c r="L100" s="265"/>
      <c r="M100" s="264"/>
    </row>
    <row r="101" spans="1:13">
      <c r="A101" s="260"/>
      <c r="B101" s="261"/>
      <c r="C101" s="261"/>
      <c r="D101" s="262"/>
      <c r="E101" s="263"/>
      <c r="F101" s="261"/>
      <c r="G101" s="261"/>
      <c r="H101" s="262"/>
      <c r="I101" s="263"/>
      <c r="J101" s="261"/>
      <c r="K101" s="261"/>
      <c r="L101" s="262"/>
      <c r="M101" s="263"/>
    </row>
    <row r="102" spans="1:13">
      <c r="A102" s="260"/>
      <c r="B102" s="261"/>
      <c r="C102" s="261"/>
      <c r="D102" s="262"/>
      <c r="E102" s="263"/>
      <c r="F102" s="261"/>
      <c r="G102" s="261"/>
      <c r="H102" s="262"/>
      <c r="I102" s="263"/>
      <c r="J102" s="261"/>
      <c r="K102" s="261"/>
      <c r="L102" s="262"/>
      <c r="M102" s="263"/>
    </row>
    <row r="103" spans="1:13">
      <c r="A103" s="260"/>
      <c r="B103" s="261"/>
      <c r="C103" s="261"/>
      <c r="D103" s="262"/>
      <c r="E103" s="263"/>
      <c r="F103" s="261"/>
      <c r="G103" s="261"/>
      <c r="H103" s="262"/>
      <c r="I103" s="263"/>
      <c r="J103" s="261"/>
      <c r="K103" s="261"/>
      <c r="L103" s="262"/>
      <c r="M103" s="263"/>
    </row>
    <row r="104" spans="1:13">
      <c r="A104" s="260"/>
      <c r="B104" s="261"/>
      <c r="C104" s="261"/>
      <c r="D104" s="266"/>
      <c r="E104" s="263"/>
      <c r="F104" s="264"/>
      <c r="G104" s="264"/>
      <c r="H104" s="265"/>
      <c r="I104" s="264"/>
      <c r="J104" s="264"/>
      <c r="K104" s="264"/>
      <c r="L104" s="265"/>
      <c r="M104" s="264"/>
    </row>
    <row r="105" spans="1:13">
      <c r="A105" s="267"/>
      <c r="B105" s="261"/>
      <c r="C105" s="261"/>
      <c r="D105" s="262"/>
      <c r="E105" s="263"/>
      <c r="F105" s="261"/>
      <c r="G105" s="261"/>
      <c r="H105" s="262"/>
      <c r="I105" s="263"/>
      <c r="J105" s="261"/>
      <c r="K105" s="261"/>
      <c r="L105" s="262"/>
      <c r="M105" s="263"/>
    </row>
    <row r="106" spans="1:13">
      <c r="A106" s="260"/>
      <c r="B106" s="261"/>
      <c r="C106" s="261"/>
      <c r="D106" s="262"/>
      <c r="E106" s="263"/>
      <c r="F106" s="261"/>
      <c r="G106" s="261"/>
      <c r="H106" s="262"/>
      <c r="I106" s="263"/>
      <c r="J106" s="261"/>
      <c r="K106" s="261"/>
      <c r="L106" s="262"/>
      <c r="M106" s="263"/>
    </row>
    <row r="107" spans="1:13">
      <c r="A107" s="260"/>
      <c r="B107" s="261"/>
      <c r="C107" s="261"/>
      <c r="D107" s="262"/>
      <c r="E107" s="263"/>
      <c r="F107" s="261"/>
      <c r="G107" s="261"/>
      <c r="H107" s="262"/>
      <c r="I107" s="263"/>
      <c r="J107" s="261"/>
      <c r="K107" s="261"/>
      <c r="L107" s="262"/>
      <c r="M107" s="263"/>
    </row>
    <row r="108" spans="1:13">
      <c r="A108" s="260"/>
      <c r="B108" s="261"/>
      <c r="C108" s="261"/>
      <c r="D108" s="262"/>
      <c r="E108" s="263"/>
      <c r="F108" s="261"/>
      <c r="G108" s="261"/>
      <c r="H108" s="262"/>
      <c r="I108" s="263"/>
      <c r="J108" s="261"/>
      <c r="K108" s="261"/>
      <c r="L108" s="262"/>
      <c r="M108" s="263"/>
    </row>
    <row r="109" spans="1:13">
      <c r="A109" s="260"/>
      <c r="B109" s="261"/>
      <c r="C109" s="261"/>
      <c r="D109" s="262"/>
      <c r="E109" s="263"/>
      <c r="F109" s="261"/>
      <c r="G109" s="261"/>
      <c r="H109" s="262"/>
      <c r="I109" s="263"/>
      <c r="J109" s="261"/>
      <c r="K109" s="261"/>
      <c r="L109" s="262"/>
      <c r="M109" s="263"/>
    </row>
    <row r="110" spans="1:13">
      <c r="A110" s="260"/>
      <c r="B110" s="261"/>
      <c r="C110" s="261"/>
      <c r="D110" s="262"/>
      <c r="E110" s="263"/>
      <c r="F110" s="264"/>
      <c r="G110" s="261"/>
      <c r="H110" s="265"/>
      <c r="I110" s="264"/>
      <c r="J110" s="261"/>
      <c r="K110" s="261"/>
      <c r="L110" s="262"/>
      <c r="M110" s="263"/>
    </row>
    <row r="111" spans="1:13">
      <c r="A111" s="260"/>
      <c r="B111" s="261"/>
      <c r="C111" s="261"/>
      <c r="D111" s="262"/>
      <c r="E111" s="263"/>
      <c r="F111" s="261"/>
      <c r="G111" s="261"/>
      <c r="H111" s="262"/>
      <c r="I111" s="263"/>
      <c r="J111" s="261"/>
      <c r="K111" s="261"/>
      <c r="L111" s="262"/>
      <c r="M111" s="263"/>
    </row>
    <row r="112" spans="1:13">
      <c r="A112" s="267"/>
      <c r="B112" s="268"/>
      <c r="C112" s="268"/>
      <c r="D112" s="262"/>
      <c r="E112" s="263"/>
      <c r="F112" s="269"/>
      <c r="G112" s="269"/>
      <c r="H112" s="262"/>
      <c r="I112" s="263"/>
      <c r="J112" s="269"/>
      <c r="K112" s="269"/>
      <c r="L112" s="262"/>
      <c r="M112" s="263"/>
    </row>
    <row r="113" spans="1:13">
      <c r="A113" s="260"/>
      <c r="B113" s="264"/>
      <c r="C113" s="264"/>
      <c r="D113" s="265"/>
      <c r="E113" s="264"/>
      <c r="F113" s="264"/>
      <c r="G113" s="261"/>
      <c r="H113" s="265"/>
      <c r="I113" s="264"/>
      <c r="J113" s="261"/>
      <c r="K113" s="264"/>
      <c r="L113" s="265"/>
      <c r="M113" s="264"/>
    </row>
    <row r="114" spans="1:13">
      <c r="A114" s="260"/>
      <c r="B114" s="264"/>
      <c r="C114" s="264"/>
      <c r="D114" s="265"/>
      <c r="E114" s="264"/>
      <c r="F114" s="264"/>
      <c r="G114" s="261"/>
      <c r="H114" s="265"/>
      <c r="I114" s="264"/>
      <c r="J114" s="264"/>
      <c r="K114" s="261"/>
      <c r="L114" s="265"/>
      <c r="M114" s="264"/>
    </row>
    <row r="115" spans="1:13">
      <c r="A115" s="270"/>
      <c r="B115" s="264"/>
      <c r="C115" s="264"/>
      <c r="D115" s="265"/>
      <c r="E115" s="264"/>
      <c r="F115" s="264"/>
      <c r="G115" s="261"/>
      <c r="H115" s="265"/>
      <c r="I115" s="264"/>
      <c r="J115" s="264"/>
      <c r="K115" s="261"/>
      <c r="L115" s="265"/>
      <c r="M115" s="264"/>
    </row>
    <row r="116" spans="1:13">
      <c r="A116" s="271"/>
      <c r="B116" s="264"/>
      <c r="C116" s="261"/>
      <c r="D116" s="265"/>
      <c r="E116" s="264"/>
      <c r="F116" s="264"/>
      <c r="G116" s="261"/>
      <c r="H116" s="265"/>
      <c r="I116" s="264"/>
      <c r="J116" s="264"/>
      <c r="K116" s="261"/>
      <c r="L116" s="265"/>
      <c r="M116" s="264"/>
    </row>
    <row r="117" spans="1:13">
      <c r="A117" s="260"/>
      <c r="B117" s="261"/>
      <c r="C117" s="261"/>
      <c r="D117" s="262"/>
      <c r="E117" s="263"/>
      <c r="F117" s="264"/>
      <c r="G117" s="261"/>
      <c r="H117" s="265"/>
      <c r="I117" s="264"/>
      <c r="J117" s="264"/>
      <c r="K117" s="261"/>
      <c r="L117" s="265"/>
      <c r="M117" s="264"/>
    </row>
    <row r="118" spans="1:13">
      <c r="A118" s="267"/>
      <c r="B118" s="268"/>
      <c r="C118" s="268"/>
      <c r="D118" s="262"/>
      <c r="E118" s="263"/>
      <c r="F118" s="269"/>
      <c r="G118" s="269"/>
      <c r="H118" s="262"/>
      <c r="I118" s="263"/>
      <c r="J118" s="269"/>
      <c r="K118" s="269"/>
      <c r="L118" s="262"/>
      <c r="M118" s="263"/>
    </row>
    <row r="119" spans="1:13">
      <c r="A119" s="260"/>
      <c r="B119" s="261"/>
      <c r="C119" s="261"/>
      <c r="D119" s="262"/>
      <c r="E119" s="263"/>
      <c r="F119" s="261"/>
      <c r="G119" s="261"/>
      <c r="H119" s="262"/>
      <c r="I119" s="263"/>
      <c r="J119" s="261"/>
      <c r="K119" s="261"/>
      <c r="L119" s="262"/>
      <c r="M119" s="263"/>
    </row>
    <row r="120" spans="1:13">
      <c r="A120" s="260"/>
      <c r="B120" s="261"/>
      <c r="C120" s="261"/>
      <c r="D120" s="262"/>
      <c r="E120" s="263"/>
      <c r="F120" s="261"/>
      <c r="G120" s="261"/>
      <c r="H120" s="262"/>
      <c r="I120" s="263"/>
      <c r="J120" s="261"/>
      <c r="K120" s="261"/>
      <c r="L120" s="262"/>
      <c r="M120" s="263"/>
    </row>
    <row r="121" spans="1:13">
      <c r="A121" s="260"/>
      <c r="B121" s="261"/>
      <c r="C121" s="261"/>
      <c r="D121" s="262"/>
      <c r="E121" s="263"/>
      <c r="F121" s="261"/>
      <c r="G121" s="261"/>
      <c r="H121" s="262"/>
      <c r="I121" s="263"/>
      <c r="J121" s="261"/>
      <c r="K121" s="261"/>
      <c r="L121" s="262"/>
      <c r="M121" s="263"/>
    </row>
    <row r="122" spans="1:13">
      <c r="A122" s="267"/>
      <c r="B122" s="268"/>
      <c r="C122" s="268"/>
      <c r="D122" s="262"/>
      <c r="E122" s="263"/>
      <c r="F122" s="269"/>
      <c r="G122" s="269"/>
      <c r="H122" s="262"/>
      <c r="I122" s="263"/>
      <c r="J122" s="269"/>
      <c r="K122" s="269"/>
      <c r="L122" s="262"/>
      <c r="M122" s="263"/>
    </row>
    <row r="123" spans="1:13">
      <c r="A123" s="260"/>
      <c r="B123" s="261"/>
      <c r="C123" s="261"/>
      <c r="D123" s="262"/>
      <c r="E123" s="263"/>
      <c r="F123" s="261"/>
      <c r="G123" s="261"/>
      <c r="H123" s="262"/>
      <c r="I123" s="263"/>
      <c r="J123" s="261"/>
      <c r="K123" s="261"/>
      <c r="L123" s="262"/>
      <c r="M123" s="263"/>
    </row>
    <row r="124" spans="1:13">
      <c r="A124" s="260"/>
      <c r="B124" s="264"/>
      <c r="C124" s="261"/>
      <c r="D124" s="265"/>
      <c r="E124" s="264"/>
      <c r="F124" s="264"/>
      <c r="G124" s="261"/>
      <c r="H124" s="265"/>
      <c r="I124" s="264"/>
      <c r="J124" s="264"/>
      <c r="K124" s="261"/>
      <c r="L124" s="265"/>
      <c r="M124" s="264"/>
    </row>
    <row r="125" spans="1:13">
      <c r="A125" s="260"/>
      <c r="B125" s="264"/>
      <c r="C125" s="261"/>
      <c r="D125" s="265"/>
      <c r="E125" s="264"/>
      <c r="F125" s="264"/>
      <c r="G125" s="261"/>
      <c r="H125" s="265"/>
      <c r="I125" s="264"/>
      <c r="J125" s="264"/>
      <c r="K125" s="261"/>
      <c r="L125" s="265"/>
      <c r="M125" s="264"/>
    </row>
    <row r="126" spans="1:13">
      <c r="A126" s="260"/>
      <c r="B126" s="264"/>
      <c r="C126" s="264"/>
      <c r="D126" s="265"/>
      <c r="E126" s="264"/>
      <c r="F126" s="264"/>
      <c r="G126" s="264"/>
      <c r="H126" s="265"/>
      <c r="I126" s="264"/>
      <c r="J126" s="264"/>
      <c r="K126" s="264"/>
      <c r="L126" s="265"/>
      <c r="M126" s="264"/>
    </row>
    <row r="127" spans="1:13">
      <c r="A127" s="260"/>
      <c r="B127" s="264"/>
      <c r="C127" s="264"/>
      <c r="D127" s="265"/>
      <c r="E127" s="264"/>
      <c r="F127" s="264"/>
      <c r="G127" s="264"/>
      <c r="H127" s="265"/>
      <c r="I127" s="264"/>
      <c r="J127" s="264"/>
      <c r="K127" s="264"/>
      <c r="L127" s="265"/>
      <c r="M127" s="264"/>
    </row>
    <row r="128" spans="1:13">
      <c r="A128" s="260"/>
      <c r="B128" s="264"/>
      <c r="C128" s="264"/>
      <c r="D128" s="265"/>
      <c r="E128" s="264"/>
      <c r="F128" s="264"/>
      <c r="G128" s="261"/>
      <c r="H128" s="265"/>
      <c r="I128" s="264"/>
      <c r="J128" s="264"/>
      <c r="K128" s="261"/>
      <c r="L128" s="265"/>
      <c r="M128" s="264"/>
    </row>
    <row r="129" spans="1:13">
      <c r="A129" s="260"/>
      <c r="B129" s="261"/>
      <c r="C129" s="261"/>
      <c r="D129" s="262"/>
      <c r="E129" s="263"/>
      <c r="F129" s="264"/>
      <c r="G129" s="261"/>
      <c r="H129" s="265"/>
      <c r="I129" s="264"/>
      <c r="J129" s="264"/>
      <c r="K129" s="261"/>
      <c r="L129" s="265"/>
      <c r="M129" s="264"/>
    </row>
    <row r="130" spans="1:13">
      <c r="A130" s="260"/>
      <c r="B130" s="264"/>
      <c r="C130" s="261"/>
      <c r="D130" s="262"/>
      <c r="E130" s="264"/>
      <c r="F130" s="264"/>
      <c r="G130" s="261"/>
      <c r="H130" s="265"/>
      <c r="I130" s="264"/>
      <c r="J130" s="264"/>
      <c r="K130" s="261"/>
      <c r="L130" s="265"/>
      <c r="M130" s="264"/>
    </row>
    <row r="131" spans="1:13">
      <c r="A131" s="260"/>
      <c r="B131" s="261"/>
      <c r="C131" s="261"/>
      <c r="D131" s="262"/>
      <c r="E131" s="263"/>
      <c r="F131" s="261"/>
      <c r="G131" s="261"/>
      <c r="H131" s="262"/>
      <c r="I131" s="263"/>
      <c r="J131" s="261"/>
      <c r="K131" s="261"/>
      <c r="L131" s="262"/>
      <c r="M131" s="263"/>
    </row>
    <row r="132" spans="1:13">
      <c r="A132" s="267"/>
      <c r="B132" s="268"/>
      <c r="C132" s="268"/>
      <c r="D132" s="262"/>
      <c r="E132" s="263"/>
      <c r="F132" s="269"/>
      <c r="G132" s="269"/>
      <c r="H132" s="262"/>
      <c r="I132" s="263"/>
      <c r="J132" s="269"/>
      <c r="K132" s="269"/>
      <c r="L132" s="262"/>
      <c r="M132" s="263"/>
    </row>
    <row r="133" spans="1:13">
      <c r="A133" s="260"/>
      <c r="B133" s="264"/>
      <c r="C133" s="261"/>
      <c r="D133" s="262"/>
      <c r="E133" s="264"/>
      <c r="F133" s="264"/>
      <c r="G133" s="264"/>
      <c r="H133" s="262"/>
      <c r="I133" s="264"/>
      <c r="J133" s="264"/>
      <c r="K133" s="264"/>
      <c r="L133" s="262"/>
      <c r="M133" s="264"/>
    </row>
    <row r="134" spans="1:13">
      <c r="A134" s="260"/>
      <c r="B134" s="261"/>
      <c r="C134" s="261"/>
      <c r="D134" s="262"/>
      <c r="E134" s="263"/>
      <c r="F134" s="264"/>
      <c r="G134" s="261"/>
      <c r="H134" s="262"/>
      <c r="I134" s="264"/>
      <c r="J134" s="264"/>
      <c r="K134" s="261"/>
      <c r="L134" s="262"/>
      <c r="M134" s="264"/>
    </row>
    <row r="135" spans="1:13">
      <c r="A135" s="260"/>
      <c r="B135" s="261"/>
      <c r="C135" s="261"/>
      <c r="D135" s="262"/>
      <c r="E135" s="263"/>
      <c r="F135" s="261"/>
      <c r="G135" s="261"/>
      <c r="H135" s="262"/>
      <c r="I135" s="263"/>
      <c r="J135" s="261"/>
      <c r="K135" s="261"/>
      <c r="L135" s="262"/>
      <c r="M135" s="263"/>
    </row>
    <row r="136" spans="1:13">
      <c r="A136" s="260"/>
      <c r="B136" s="261"/>
      <c r="C136" s="261"/>
      <c r="D136" s="262"/>
      <c r="E136" s="263"/>
      <c r="F136" s="261"/>
      <c r="G136" s="261"/>
      <c r="H136" s="262"/>
      <c r="I136" s="263"/>
      <c r="J136" s="261"/>
      <c r="K136" s="261"/>
      <c r="L136" s="262"/>
      <c r="M136" s="263"/>
    </row>
    <row r="137" spans="1:13">
      <c r="A137" s="260"/>
      <c r="B137" s="261"/>
      <c r="C137" s="261"/>
      <c r="D137" s="262"/>
      <c r="E137" s="263"/>
      <c r="F137" s="264"/>
      <c r="G137" s="261"/>
      <c r="H137" s="262"/>
      <c r="I137" s="264"/>
      <c r="J137" s="264"/>
      <c r="K137" s="261"/>
      <c r="L137" s="262"/>
      <c r="M137" s="264"/>
    </row>
    <row r="138" spans="1:13">
      <c r="A138" s="260"/>
      <c r="B138" s="261"/>
      <c r="C138" s="261"/>
      <c r="D138" s="262"/>
      <c r="E138" s="263"/>
      <c r="F138" s="261"/>
      <c r="G138" s="261"/>
      <c r="H138" s="262"/>
      <c r="I138" s="263"/>
      <c r="J138" s="261"/>
      <c r="K138" s="261"/>
      <c r="L138" s="262"/>
      <c r="M138" s="263"/>
    </row>
    <row r="139" spans="1:13">
      <c r="A139" s="260"/>
      <c r="B139" s="261"/>
      <c r="C139" s="264"/>
      <c r="D139" s="265"/>
      <c r="E139" s="264"/>
      <c r="F139" s="264"/>
      <c r="G139" s="264"/>
      <c r="H139" s="265"/>
      <c r="I139" s="264"/>
      <c r="J139" s="264"/>
      <c r="K139" s="264"/>
      <c r="L139" s="265"/>
      <c r="M139" s="264"/>
    </row>
    <row r="140" spans="1:13">
      <c r="A140" s="267"/>
      <c r="B140" s="261"/>
      <c r="C140" s="261"/>
      <c r="D140" s="262"/>
      <c r="E140" s="263"/>
      <c r="F140" s="261"/>
      <c r="G140" s="261"/>
      <c r="H140" s="262"/>
      <c r="I140" s="263"/>
      <c r="J140" s="261"/>
      <c r="K140" s="261"/>
      <c r="L140" s="262"/>
      <c r="M140" s="263"/>
    </row>
    <row r="141" spans="1:13">
      <c r="A141" s="267"/>
      <c r="B141" s="261"/>
      <c r="C141" s="261"/>
      <c r="D141" s="262"/>
      <c r="E141" s="263"/>
      <c r="F141" s="261"/>
      <c r="G141" s="261"/>
      <c r="H141" s="262"/>
      <c r="I141" s="263"/>
      <c r="J141" s="261"/>
      <c r="K141" s="261"/>
      <c r="L141" s="262"/>
      <c r="M141" s="263"/>
    </row>
    <row r="142" spans="1:13">
      <c r="A142" s="260"/>
      <c r="B142" s="261"/>
      <c r="C142" s="261"/>
      <c r="D142" s="262"/>
      <c r="E142" s="263"/>
      <c r="F142" s="261"/>
      <c r="G142" s="261"/>
      <c r="H142" s="262"/>
      <c r="I142" s="263"/>
      <c r="J142" s="261"/>
      <c r="K142" s="261"/>
      <c r="L142" s="262"/>
      <c r="M142" s="263"/>
    </row>
    <row r="143" spans="1:13">
      <c r="A143" s="260"/>
      <c r="B143" s="261"/>
      <c r="C143" s="261"/>
      <c r="D143" s="262"/>
      <c r="E143" s="263"/>
      <c r="F143" s="261"/>
      <c r="G143" s="261"/>
      <c r="H143" s="262"/>
      <c r="I143" s="263"/>
      <c r="J143" s="261"/>
      <c r="K143" s="261"/>
      <c r="L143" s="262"/>
      <c r="M143" s="263"/>
    </row>
    <row r="144" spans="1:13">
      <c r="A144" s="260"/>
      <c r="B144" s="261"/>
      <c r="C144" s="261"/>
      <c r="D144" s="262"/>
      <c r="E144" s="263"/>
      <c r="F144" s="261"/>
      <c r="G144" s="261"/>
      <c r="H144" s="262"/>
      <c r="I144" s="263"/>
      <c r="J144" s="261"/>
      <c r="K144" s="261"/>
      <c r="L144" s="262"/>
      <c r="M144" s="263"/>
    </row>
    <row r="145" spans="1:13">
      <c r="A145" s="260"/>
      <c r="B145" s="261"/>
      <c r="C145" s="261"/>
      <c r="D145" s="262"/>
      <c r="E145" s="263"/>
      <c r="F145" s="261"/>
      <c r="G145" s="261"/>
      <c r="H145" s="262"/>
      <c r="I145" s="263"/>
      <c r="J145" s="261"/>
      <c r="K145" s="261"/>
      <c r="L145" s="262"/>
      <c r="M145" s="263"/>
    </row>
    <row r="146" spans="1:13">
      <c r="A146" s="260"/>
      <c r="B146" s="261"/>
      <c r="C146" s="261"/>
      <c r="D146" s="262"/>
      <c r="E146" s="263"/>
      <c r="F146" s="261"/>
      <c r="G146" s="261"/>
      <c r="H146" s="262"/>
      <c r="I146" s="263"/>
      <c r="J146" s="261"/>
      <c r="K146" s="261"/>
      <c r="L146" s="262"/>
      <c r="M146" s="263"/>
    </row>
    <row r="147" spans="1:13">
      <c r="A147" s="260"/>
      <c r="B147" s="261"/>
      <c r="C147" s="261"/>
      <c r="D147" s="262"/>
      <c r="E147" s="263"/>
      <c r="F147" s="261"/>
      <c r="G147" s="261"/>
      <c r="H147" s="262"/>
      <c r="I147" s="263"/>
      <c r="J147" s="261"/>
      <c r="K147" s="261"/>
      <c r="L147" s="262"/>
      <c r="M147" s="263"/>
    </row>
    <row r="148" spans="1:13">
      <c r="A148" s="267"/>
      <c r="B148" s="261"/>
      <c r="C148" s="261"/>
      <c r="D148" s="262"/>
      <c r="E148" s="263"/>
      <c r="F148" s="261"/>
      <c r="G148" s="261"/>
      <c r="H148" s="262"/>
      <c r="I148" s="263"/>
      <c r="J148" s="261"/>
      <c r="K148" s="261"/>
      <c r="L148" s="262"/>
      <c r="M148" s="263"/>
    </row>
  </sheetData>
  <mergeCells count="1">
    <mergeCell ref="A84:M84"/>
  </mergeCells>
  <phoneticPr fontId="6" type="noConversion"/>
  <pageMargins left="0.78740157480314965" right="0.78740157480314965" top="0.98425196850393704" bottom="0.98425196850393704" header="0.51181102362204722" footer="0.51181102362204722"/>
  <pageSetup paperSize="9" scale="78" orientation="portrait" r:id="rId1"/>
  <headerFooter alignWithMargins="0">
    <oddHeader>&amp;CEndgültige Anbauflächen der niedersächsichen Landwirte</oddHeader>
    <oddFooter>&amp;LLSN, Keckl, Tel.: 0511 9898 3441, georg.keckl@statistik.niedersachsen.de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V36"/>
  <sheetViews>
    <sheetView zoomScale="150" workbookViewId="0">
      <selection activeCell="U24" sqref="U24:U26"/>
    </sheetView>
  </sheetViews>
  <sheetFormatPr baseColWidth="10" defaultRowHeight="12.75"/>
  <cols>
    <col min="1" max="1" width="2.5703125" customWidth="1"/>
    <col min="2" max="2" width="2.28515625" customWidth="1"/>
    <col min="3" max="3" width="13.42578125" customWidth="1"/>
    <col min="4" max="5" width="6.42578125" customWidth="1"/>
    <col min="6" max="6" width="7.28515625" customWidth="1"/>
    <col min="7" max="8" width="6.42578125" customWidth="1"/>
    <col min="9" max="9" width="7.140625" customWidth="1"/>
    <col min="10" max="10" width="7.5703125" customWidth="1"/>
    <col min="11" max="17" width="6.5703125" customWidth="1"/>
    <col min="18" max="18" width="7" customWidth="1"/>
    <col min="19" max="20" width="8.85546875" customWidth="1"/>
    <col min="21" max="21" width="6.85546875" customWidth="1"/>
    <col min="22" max="22" width="8" customWidth="1"/>
  </cols>
  <sheetData>
    <row r="1" spans="3:22" ht="5.25" customHeight="1"/>
    <row r="2" spans="3:22" ht="5.25" customHeight="1"/>
    <row r="3" spans="3:22" ht="5.25" customHeight="1"/>
    <row r="4" spans="3:22" ht="5.25" customHeight="1"/>
    <row r="5" spans="3:22" ht="13.5" thickBot="1">
      <c r="C5" s="272" t="s">
        <v>361</v>
      </c>
      <c r="L5" s="389"/>
      <c r="M5" s="389"/>
      <c r="N5" s="389"/>
      <c r="O5" s="389"/>
      <c r="P5" s="389"/>
    </row>
    <row r="6" spans="3:22" ht="13.5" thickBot="1">
      <c r="C6" s="76"/>
      <c r="D6" s="406" t="s">
        <v>338</v>
      </c>
      <c r="E6" s="407"/>
      <c r="F6" s="408"/>
      <c r="G6" s="409" t="s">
        <v>339</v>
      </c>
      <c r="H6" s="410"/>
      <c r="I6" s="411"/>
      <c r="J6" s="412" t="s">
        <v>228</v>
      </c>
      <c r="K6" s="413"/>
      <c r="L6" s="413"/>
      <c r="M6" s="413"/>
      <c r="N6" s="413"/>
      <c r="O6" s="413"/>
      <c r="P6" s="413"/>
      <c r="Q6" s="413"/>
      <c r="R6" s="414"/>
      <c r="S6" s="409" t="s">
        <v>229</v>
      </c>
      <c r="T6" s="410"/>
      <c r="U6" s="415"/>
      <c r="V6" s="273" t="s">
        <v>340</v>
      </c>
    </row>
    <row r="7" spans="3:22">
      <c r="C7" s="71" t="s">
        <v>230</v>
      </c>
      <c r="D7" s="274"/>
      <c r="E7" s="275"/>
      <c r="F7" s="276" t="s">
        <v>1</v>
      </c>
      <c r="G7" s="277"/>
      <c r="H7" s="86"/>
      <c r="I7" s="278" t="s">
        <v>1</v>
      </c>
      <c r="J7" s="77" t="s">
        <v>231</v>
      </c>
      <c r="K7" s="77" t="s">
        <v>341</v>
      </c>
      <c r="L7" s="279" t="s">
        <v>341</v>
      </c>
      <c r="M7" s="77" t="s">
        <v>231</v>
      </c>
      <c r="N7" s="77" t="s">
        <v>231</v>
      </c>
      <c r="O7" s="77" t="s">
        <v>231</v>
      </c>
      <c r="P7" s="77" t="s">
        <v>231</v>
      </c>
      <c r="Q7" s="77" t="s">
        <v>231</v>
      </c>
      <c r="R7" s="77" t="s">
        <v>1</v>
      </c>
      <c r="S7" s="77" t="s">
        <v>232</v>
      </c>
      <c r="T7" s="77" t="s">
        <v>232</v>
      </c>
      <c r="U7" s="78" t="s">
        <v>1</v>
      </c>
      <c r="V7" s="79" t="s">
        <v>342</v>
      </c>
    </row>
    <row r="8" spans="3:22" ht="13.5" thickBot="1">
      <c r="C8" s="71" t="s">
        <v>343</v>
      </c>
      <c r="D8" s="280">
        <v>2007</v>
      </c>
      <c r="E8" s="280">
        <v>2012</v>
      </c>
      <c r="F8" s="278" t="s">
        <v>233</v>
      </c>
      <c r="G8" s="77">
        <v>2012</v>
      </c>
      <c r="H8" s="336">
        <v>2014</v>
      </c>
      <c r="I8" s="337" t="s">
        <v>373</v>
      </c>
      <c r="J8" s="77">
        <v>2014</v>
      </c>
      <c r="K8" s="281">
        <v>41852</v>
      </c>
      <c r="L8" s="282">
        <v>41821</v>
      </c>
      <c r="M8" s="77">
        <v>2013</v>
      </c>
      <c r="N8" s="77">
        <v>2012</v>
      </c>
      <c r="O8" s="77">
        <v>2011</v>
      </c>
      <c r="P8" s="77">
        <v>2010</v>
      </c>
      <c r="Q8" s="77">
        <v>2009</v>
      </c>
      <c r="R8" s="336" t="s">
        <v>362</v>
      </c>
      <c r="S8" s="339" t="s">
        <v>363</v>
      </c>
      <c r="T8" s="338" t="s">
        <v>344</v>
      </c>
      <c r="U8" s="338" t="s">
        <v>362</v>
      </c>
      <c r="V8" s="78" t="s">
        <v>345</v>
      </c>
    </row>
    <row r="9" spans="3:22" ht="13.5" thickBot="1">
      <c r="C9" s="80"/>
      <c r="D9" s="401" t="s">
        <v>346</v>
      </c>
      <c r="E9" s="402"/>
      <c r="F9" s="82" t="s">
        <v>2</v>
      </c>
      <c r="G9" s="403" t="s">
        <v>3</v>
      </c>
      <c r="H9" s="404"/>
      <c r="I9" s="82" t="s">
        <v>2</v>
      </c>
      <c r="J9" s="403" t="s">
        <v>28</v>
      </c>
      <c r="K9" s="405"/>
      <c r="L9" s="405"/>
      <c r="M9" s="405"/>
      <c r="N9" s="405"/>
      <c r="O9" s="405"/>
      <c r="P9" s="405"/>
      <c r="Q9" s="404"/>
      <c r="R9" s="82" t="s">
        <v>2</v>
      </c>
      <c r="S9" s="403" t="s">
        <v>234</v>
      </c>
      <c r="T9" s="404"/>
      <c r="U9" s="83" t="s">
        <v>2</v>
      </c>
      <c r="V9" s="81" t="s">
        <v>346</v>
      </c>
    </row>
    <row r="10" spans="3:22">
      <c r="C10" s="71" t="s">
        <v>235</v>
      </c>
      <c r="D10" s="86">
        <v>691</v>
      </c>
      <c r="E10" s="86">
        <v>601</v>
      </c>
      <c r="F10" s="283">
        <v>-0.13</v>
      </c>
      <c r="G10" s="284">
        <v>8163.07</v>
      </c>
      <c r="H10" s="284">
        <v>8157.2298992220885</v>
      </c>
      <c r="I10" s="286">
        <f>H10/G10-1</f>
        <v>-7.1542946194402823E-4</v>
      </c>
      <c r="J10" s="390">
        <v>420.12334375191517</v>
      </c>
      <c r="K10" s="391">
        <v>371.63035427422227</v>
      </c>
      <c r="L10" s="392">
        <v>357.98045222213591</v>
      </c>
      <c r="M10" s="285">
        <v>205.29806501606788</v>
      </c>
      <c r="N10" s="285">
        <v>335.97730509148244</v>
      </c>
      <c r="O10" s="86">
        <v>307</v>
      </c>
      <c r="P10" s="86">
        <v>297.3</v>
      </c>
      <c r="Q10" s="86">
        <v>388.7</v>
      </c>
      <c r="R10" s="286">
        <f>J10/M10-1</f>
        <v>1.0464067389969496</v>
      </c>
      <c r="S10" s="199">
        <v>3427042.7010142817</v>
      </c>
      <c r="T10" s="199">
        <v>1667469.7458662929</v>
      </c>
      <c r="U10" s="286">
        <f>S10/T10-1</f>
        <v>1.0552353105716148</v>
      </c>
      <c r="V10" s="86">
        <v>835</v>
      </c>
    </row>
    <row r="11" spans="3:22">
      <c r="C11" s="71" t="s">
        <v>236</v>
      </c>
      <c r="D11" s="86"/>
      <c r="E11" s="86"/>
      <c r="F11" s="287"/>
      <c r="G11" s="284"/>
      <c r="H11" s="284"/>
      <c r="I11" s="288"/>
      <c r="J11" s="391"/>
      <c r="K11" s="391"/>
      <c r="L11" s="392"/>
      <c r="M11" s="285"/>
      <c r="N11" s="285"/>
      <c r="O11" s="84"/>
      <c r="P11" s="84"/>
      <c r="Q11" s="84"/>
      <c r="R11" s="288"/>
      <c r="S11" s="85"/>
      <c r="T11" s="85"/>
      <c r="U11" s="288"/>
      <c r="V11" s="7"/>
    </row>
    <row r="12" spans="3:22">
      <c r="C12" s="71" t="s">
        <v>237</v>
      </c>
      <c r="D12" s="86">
        <v>602</v>
      </c>
      <c r="E12" s="86">
        <v>528</v>
      </c>
      <c r="F12" s="283">
        <v>-0.123</v>
      </c>
      <c r="G12" s="284">
        <v>2369.06</v>
      </c>
      <c r="H12" s="284">
        <v>2378.974422344048</v>
      </c>
      <c r="I12" s="286">
        <f t="shared" ref="I12:I27" si="0">H12/G12-1</f>
        <v>4.1849604248300754E-3</v>
      </c>
      <c r="J12" s="391">
        <v>389.68884913072219</v>
      </c>
      <c r="K12" s="391">
        <v>338.05363882429191</v>
      </c>
      <c r="L12" s="392">
        <v>325.6395338429316</v>
      </c>
      <c r="M12" s="285">
        <v>223.47700379896617</v>
      </c>
      <c r="N12" s="285">
        <v>313.49527875851874</v>
      </c>
      <c r="O12" s="86">
        <v>293</v>
      </c>
      <c r="P12" s="86">
        <v>271.39999999999998</v>
      </c>
      <c r="Q12" s="86">
        <v>387.6</v>
      </c>
      <c r="R12" s="286">
        <f t="shared" ref="R12:R26" si="1">J12/M12-1</f>
        <v>0.74375368608966896</v>
      </c>
      <c r="S12" s="85">
        <v>927059.80475467665</v>
      </c>
      <c r="T12" s="85">
        <v>528945.20070954552</v>
      </c>
      <c r="U12" s="286">
        <f t="shared" ref="U12:U26" si="2">S12/T12-1</f>
        <v>0.75265755982110494</v>
      </c>
      <c r="V12" s="86">
        <v>124</v>
      </c>
    </row>
    <row r="13" spans="3:22">
      <c r="C13" s="71" t="s">
        <v>238</v>
      </c>
      <c r="D13" s="86">
        <v>486</v>
      </c>
      <c r="E13" s="86">
        <v>428</v>
      </c>
      <c r="F13" s="283">
        <v>-0.11899999999999999</v>
      </c>
      <c r="G13" s="284">
        <v>1307.75</v>
      </c>
      <c r="H13" s="284">
        <v>1249.3145987305975</v>
      </c>
      <c r="I13" s="286">
        <f t="shared" si="0"/>
        <v>-4.4683923738789932E-2</v>
      </c>
      <c r="J13" s="391">
        <v>492.99612706215311</v>
      </c>
      <c r="K13" s="391">
        <v>455.51774428779771</v>
      </c>
      <c r="L13" s="392">
        <v>421.4140527893544</v>
      </c>
      <c r="M13" s="285">
        <v>179.12212454436852</v>
      </c>
      <c r="N13" s="285">
        <v>397.09890335444516</v>
      </c>
      <c r="O13" s="86">
        <v>377.6</v>
      </c>
      <c r="P13" s="86">
        <v>369.1</v>
      </c>
      <c r="Q13" s="86">
        <v>473.5</v>
      </c>
      <c r="R13" s="286">
        <f t="shared" si="1"/>
        <v>1.7522905298057587</v>
      </c>
      <c r="S13" s="85">
        <v>615907.25865639246</v>
      </c>
      <c r="T13" s="85">
        <v>228450.5536190439</v>
      </c>
      <c r="U13" s="286">
        <f t="shared" si="2"/>
        <v>1.6960199872549127</v>
      </c>
      <c r="V13" s="86">
        <v>95</v>
      </c>
    </row>
    <row r="14" spans="3:22">
      <c r="C14" s="71" t="s">
        <v>239</v>
      </c>
      <c r="D14" s="86">
        <v>238</v>
      </c>
      <c r="E14" s="86">
        <v>319</v>
      </c>
      <c r="F14" s="287">
        <v>0.34</v>
      </c>
      <c r="G14" s="284">
        <v>773.36</v>
      </c>
      <c r="H14" s="284">
        <v>899.92250161075549</v>
      </c>
      <c r="I14" s="288">
        <f t="shared" si="0"/>
        <v>0.16365276405652662</v>
      </c>
      <c r="J14" s="391">
        <v>505.01145063142053</v>
      </c>
      <c r="K14" s="391">
        <v>439.3127238954491</v>
      </c>
      <c r="L14" s="392">
        <v>400.70725313137189</v>
      </c>
      <c r="M14" s="285">
        <v>182.02632232431088</v>
      </c>
      <c r="N14" s="285">
        <v>348.79160197124145</v>
      </c>
      <c r="O14" s="86">
        <v>308</v>
      </c>
      <c r="P14" s="86">
        <v>337</v>
      </c>
      <c r="Q14" s="86">
        <v>410.2</v>
      </c>
      <c r="R14" s="288">
        <f t="shared" si="1"/>
        <v>1.7743869358172093</v>
      </c>
      <c r="S14" s="85">
        <v>454471.1679943045</v>
      </c>
      <c r="T14" s="85">
        <v>152157.70386091637</v>
      </c>
      <c r="U14" s="286">
        <f t="shared" si="2"/>
        <v>1.9868429692506759</v>
      </c>
      <c r="V14" s="86">
        <v>59</v>
      </c>
    </row>
    <row r="15" spans="3:22">
      <c r="C15" s="71" t="s">
        <v>240</v>
      </c>
      <c r="D15" s="86">
        <v>324</v>
      </c>
      <c r="E15" s="86">
        <v>376</v>
      </c>
      <c r="F15" s="287">
        <v>0.16</v>
      </c>
      <c r="G15" s="284">
        <v>721.45</v>
      </c>
      <c r="H15" s="284">
        <v>792.9160723130268</v>
      </c>
      <c r="I15" s="288">
        <f t="shared" si="0"/>
        <v>9.9058940069342016E-2</v>
      </c>
      <c r="J15" s="391">
        <v>415.26589527816719</v>
      </c>
      <c r="K15" s="391">
        <v>360</v>
      </c>
      <c r="L15" s="392">
        <v>354.60799902152638</v>
      </c>
      <c r="M15" s="285">
        <v>267.15264350035909</v>
      </c>
      <c r="N15" s="285">
        <v>333.69136390708752</v>
      </c>
      <c r="O15" s="86">
        <v>282.2</v>
      </c>
      <c r="P15" s="86">
        <v>253.5</v>
      </c>
      <c r="Q15" s="86">
        <v>371.6</v>
      </c>
      <c r="R15" s="288">
        <f t="shared" si="1"/>
        <v>0.5544143222285165</v>
      </c>
      <c r="S15" s="85">
        <v>329271.00264951703</v>
      </c>
      <c r="T15" s="85">
        <v>203086.91945785726</v>
      </c>
      <c r="U15" s="286">
        <f t="shared" si="2"/>
        <v>0.62133043097265706</v>
      </c>
      <c r="V15" s="86">
        <v>74</v>
      </c>
    </row>
    <row r="16" spans="3:22">
      <c r="C16" s="71" t="s">
        <v>241</v>
      </c>
      <c r="D16" s="86">
        <v>479</v>
      </c>
      <c r="E16" s="86">
        <v>361</v>
      </c>
      <c r="F16" s="283">
        <v>-0.246</v>
      </c>
      <c r="G16" s="284">
        <v>502</v>
      </c>
      <c r="H16" s="284">
        <v>471.04650724121336</v>
      </c>
      <c r="I16" s="286">
        <f t="shared" si="0"/>
        <v>-6.1660344141009293E-2</v>
      </c>
      <c r="J16" s="391">
        <v>424.03995345228873</v>
      </c>
      <c r="K16" s="391">
        <v>356.64863761608331</v>
      </c>
      <c r="L16" s="392">
        <v>362.19413635972836</v>
      </c>
      <c r="M16" s="285">
        <v>176.8500608926141</v>
      </c>
      <c r="N16" s="285">
        <v>361.50312668879798</v>
      </c>
      <c r="O16" s="86">
        <v>326.2</v>
      </c>
      <c r="P16" s="86">
        <v>315.2</v>
      </c>
      <c r="Q16" s="86">
        <v>418</v>
      </c>
      <c r="R16" s="286">
        <f t="shared" si="1"/>
        <v>1.3977371074232874</v>
      </c>
      <c r="S16" s="85">
        <v>199742.53900442729</v>
      </c>
      <c r="T16" s="85">
        <v>85232.270264552702</v>
      </c>
      <c r="U16" s="286">
        <f t="shared" si="2"/>
        <v>1.3435083728785568</v>
      </c>
      <c r="V16" s="86">
        <v>62</v>
      </c>
    </row>
    <row r="17" spans="3:22">
      <c r="C17" s="71" t="s">
        <v>242</v>
      </c>
      <c r="D17" s="86">
        <v>441</v>
      </c>
      <c r="E17" s="86">
        <v>337</v>
      </c>
      <c r="F17" s="283">
        <v>-0.23599999999999999</v>
      </c>
      <c r="G17" s="284">
        <v>448.89</v>
      </c>
      <c r="H17" s="284">
        <v>431.8142227600693</v>
      </c>
      <c r="I17" s="286">
        <f t="shared" si="0"/>
        <v>-3.8040003653301846E-2</v>
      </c>
      <c r="J17" s="391">
        <v>370.47976539589445</v>
      </c>
      <c r="K17" s="391">
        <v>323.03084091413359</v>
      </c>
      <c r="L17" s="392">
        <v>335.41313664905812</v>
      </c>
      <c r="M17" s="285">
        <v>181.02204578089368</v>
      </c>
      <c r="N17" s="285">
        <v>277.85955197583695</v>
      </c>
      <c r="O17" s="86">
        <v>319</v>
      </c>
      <c r="P17" s="86">
        <v>287.7</v>
      </c>
      <c r="Q17" s="86">
        <v>369.4</v>
      </c>
      <c r="R17" s="286">
        <f t="shared" si="1"/>
        <v>1.0466002568787531</v>
      </c>
      <c r="S17" s="85">
        <v>159978.43194276097</v>
      </c>
      <c r="T17" s="85">
        <v>79475.949194073066</v>
      </c>
      <c r="U17" s="286">
        <f t="shared" si="2"/>
        <v>1.0129162792646635</v>
      </c>
      <c r="V17" s="86">
        <v>75</v>
      </c>
    </row>
    <row r="18" spans="3:22">
      <c r="C18" s="71" t="s">
        <v>243</v>
      </c>
      <c r="D18" s="86">
        <v>334</v>
      </c>
      <c r="E18" s="86">
        <v>308</v>
      </c>
      <c r="F18" s="283">
        <v>-7.8E-2</v>
      </c>
      <c r="G18" s="284">
        <v>328.02</v>
      </c>
      <c r="H18" s="284">
        <v>322.13704490584252</v>
      </c>
      <c r="I18" s="286">
        <f t="shared" si="0"/>
        <v>-1.7934745119680073E-2</v>
      </c>
      <c r="J18" s="391">
        <v>394.06970695335536</v>
      </c>
      <c r="K18" s="391">
        <v>357.86675208199875</v>
      </c>
      <c r="L18" s="392">
        <v>362.90075187969927</v>
      </c>
      <c r="M18" s="285">
        <v>181.35855936540432</v>
      </c>
      <c r="N18" s="285">
        <v>325.42804584689401</v>
      </c>
      <c r="O18" s="86">
        <v>249.7</v>
      </c>
      <c r="P18" s="86">
        <v>264.60000000000002</v>
      </c>
      <c r="Q18" s="86">
        <v>295.3</v>
      </c>
      <c r="R18" s="286">
        <f t="shared" si="1"/>
        <v>1.1728762531652945</v>
      </c>
      <c r="S18" s="85">
        <v>126944.45088486523</v>
      </c>
      <c r="T18" s="85">
        <v>59270.378384437303</v>
      </c>
      <c r="U18" s="286">
        <f t="shared" si="2"/>
        <v>1.1417857342074469</v>
      </c>
      <c r="V18" s="86">
        <v>24</v>
      </c>
    </row>
    <row r="19" spans="3:22">
      <c r="C19" s="71" t="s">
        <v>244</v>
      </c>
      <c r="D19" s="86">
        <v>223</v>
      </c>
      <c r="E19" s="86">
        <v>166</v>
      </c>
      <c r="F19" s="283">
        <v>-0.25600000000000001</v>
      </c>
      <c r="G19" s="284">
        <v>183.28</v>
      </c>
      <c r="H19" s="284">
        <v>184.44198929480842</v>
      </c>
      <c r="I19" s="286">
        <f t="shared" si="0"/>
        <v>6.3399677804911736E-3</v>
      </c>
      <c r="J19" s="391">
        <v>380.60473443405596</v>
      </c>
      <c r="K19" s="391">
        <v>366.31031220435187</v>
      </c>
      <c r="L19" s="392">
        <v>332.50294233032571</v>
      </c>
      <c r="M19" s="285">
        <v>183.77748431825682</v>
      </c>
      <c r="N19" s="285">
        <v>317.55361266908608</v>
      </c>
      <c r="O19" s="86">
        <v>197.6</v>
      </c>
      <c r="P19" s="86">
        <v>264.39999999999998</v>
      </c>
      <c r="Q19" s="86">
        <v>290.5</v>
      </c>
      <c r="R19" s="286">
        <f t="shared" si="1"/>
        <v>1.0710085125278099</v>
      </c>
      <c r="S19" s="85">
        <v>70199.494354039547</v>
      </c>
      <c r="T19" s="85">
        <v>33260.89355432125</v>
      </c>
      <c r="U19" s="286">
        <f t="shared" si="2"/>
        <v>1.1105715106357761</v>
      </c>
      <c r="V19" s="86">
        <v>50</v>
      </c>
    </row>
    <row r="20" spans="3:22">
      <c r="C20" s="71" t="s">
        <v>245</v>
      </c>
      <c r="D20" s="86">
        <v>317</v>
      </c>
      <c r="E20" s="86">
        <v>203</v>
      </c>
      <c r="F20" s="283">
        <v>-0.36</v>
      </c>
      <c r="G20" s="284">
        <v>179.14</v>
      </c>
      <c r="H20" s="284">
        <v>170.04137873996592</v>
      </c>
      <c r="I20" s="286">
        <f t="shared" si="0"/>
        <v>-5.0790561907078646E-2</v>
      </c>
      <c r="J20" s="391">
        <v>476.74818494459305</v>
      </c>
      <c r="K20" s="391">
        <v>432.01754385964909</v>
      </c>
      <c r="L20" s="392">
        <v>412.3947457056247</v>
      </c>
      <c r="M20" s="285">
        <v>274.72886762360446</v>
      </c>
      <c r="N20" s="285">
        <v>408.35294117647055</v>
      </c>
      <c r="O20" s="86">
        <v>363.6</v>
      </c>
      <c r="P20" s="86">
        <v>346.8</v>
      </c>
      <c r="Q20" s="86">
        <v>422.8</v>
      </c>
      <c r="R20" s="286">
        <f t="shared" si="1"/>
        <v>0.73534069815250569</v>
      </c>
      <c r="S20" s="85">
        <v>81066.918679754861</v>
      </c>
      <c r="T20" s="85">
        <v>47567.647838424688</v>
      </c>
      <c r="U20" s="286">
        <f t="shared" si="2"/>
        <v>0.70424484631064277</v>
      </c>
      <c r="V20" s="86">
        <v>30</v>
      </c>
    </row>
    <row r="21" spans="3:22">
      <c r="C21" s="71" t="s">
        <v>246</v>
      </c>
      <c r="D21" s="86">
        <v>49</v>
      </c>
      <c r="E21" s="86">
        <v>72</v>
      </c>
      <c r="F21" s="287">
        <v>0.46899999999999997</v>
      </c>
      <c r="G21" s="284">
        <v>105.86</v>
      </c>
      <c r="H21" s="284">
        <v>129.50285607755407</v>
      </c>
      <c r="I21" s="288">
        <f t="shared" si="0"/>
        <v>0.22334079045488453</v>
      </c>
      <c r="J21" s="391">
        <v>309.04782421370101</v>
      </c>
      <c r="K21" s="391">
        <v>275.47078705939157</v>
      </c>
      <c r="L21" s="392">
        <v>341.98922097011268</v>
      </c>
      <c r="M21" s="285">
        <v>161.24031007751935</v>
      </c>
      <c r="N21" s="285">
        <v>286.09813084112147</v>
      </c>
      <c r="O21" s="86">
        <v>234.6</v>
      </c>
      <c r="P21" s="86">
        <v>190.9</v>
      </c>
      <c r="Q21" s="86">
        <v>250.1</v>
      </c>
      <c r="R21" s="288">
        <f t="shared" si="1"/>
        <v>0.91669083286381903</v>
      </c>
      <c r="S21" s="85">
        <v>40022.575900228148</v>
      </c>
      <c r="T21" s="85">
        <v>20944.723098000446</v>
      </c>
      <c r="U21" s="286">
        <f t="shared" si="2"/>
        <v>0.91086679508544233</v>
      </c>
      <c r="V21" s="86">
        <v>16</v>
      </c>
    </row>
    <row r="22" spans="3:22">
      <c r="C22" s="71" t="s">
        <v>247</v>
      </c>
      <c r="D22" s="86">
        <v>328</v>
      </c>
      <c r="E22" s="86">
        <v>199</v>
      </c>
      <c r="F22" s="283">
        <v>-0.39300000000000002</v>
      </c>
      <c r="G22" s="284">
        <v>95.19</v>
      </c>
      <c r="H22" s="284">
        <v>92.356423113658053</v>
      </c>
      <c r="I22" s="286">
        <f t="shared" si="0"/>
        <v>-2.9767589939509898E-2</v>
      </c>
      <c r="J22" s="391">
        <v>280.50652528548113</v>
      </c>
      <c r="K22" s="391">
        <v>265.66007532956689</v>
      </c>
      <c r="L22" s="392">
        <v>267.55159883720933</v>
      </c>
      <c r="M22" s="285">
        <v>158.3301587301587</v>
      </c>
      <c r="N22" s="285">
        <v>233.1149927219796</v>
      </c>
      <c r="O22" s="86">
        <v>263.2</v>
      </c>
      <c r="P22" s="86">
        <v>227.4</v>
      </c>
      <c r="Q22" s="86">
        <v>276.39999999999998</v>
      </c>
      <c r="R22" s="286">
        <f t="shared" si="1"/>
        <v>0.77165568161620435</v>
      </c>
      <c r="S22" s="85">
        <v>25906.579335407918</v>
      </c>
      <c r="T22" s="85">
        <v>14778.751752095932</v>
      </c>
      <c r="U22" s="286">
        <f t="shared" si="2"/>
        <v>0.75296126289785126</v>
      </c>
      <c r="V22" s="86">
        <v>24</v>
      </c>
    </row>
    <row r="23" spans="3:22">
      <c r="C23" s="71" t="s">
        <v>248</v>
      </c>
      <c r="D23" s="86">
        <v>180</v>
      </c>
      <c r="E23" s="86">
        <v>148</v>
      </c>
      <c r="F23" s="283">
        <v>-0.17799999999999999</v>
      </c>
      <c r="G23" s="284">
        <v>94.07</v>
      </c>
      <c r="H23" s="284">
        <v>92.332160642570244</v>
      </c>
      <c r="I23" s="286">
        <f t="shared" si="0"/>
        <v>-1.8473895582329591E-2</v>
      </c>
      <c r="J23" s="391">
        <v>330.37336024217967</v>
      </c>
      <c r="K23" s="391">
        <v>274.67637540453075</v>
      </c>
      <c r="L23" s="392">
        <v>260.08888888888885</v>
      </c>
      <c r="M23" s="285">
        <v>224.30249632892804</v>
      </c>
      <c r="N23" s="285">
        <v>278.74509803921563</v>
      </c>
      <c r="O23" s="86">
        <v>266.60000000000002</v>
      </c>
      <c r="P23" s="86">
        <v>322.60000000000002</v>
      </c>
      <c r="Q23" s="86">
        <v>327.3</v>
      </c>
      <c r="R23" s="286">
        <f t="shared" si="1"/>
        <v>0.47289203486038867</v>
      </c>
      <c r="S23" s="85">
        <v>30504.086169906663</v>
      </c>
      <c r="T23" s="85">
        <v>20939.130777146765</v>
      </c>
      <c r="U23" s="286">
        <f t="shared" si="2"/>
        <v>0.4567981113714239</v>
      </c>
      <c r="V23" s="86">
        <v>23</v>
      </c>
    </row>
    <row r="24" spans="3:22">
      <c r="C24" s="71" t="s">
        <v>249</v>
      </c>
      <c r="D24" s="86">
        <v>166</v>
      </c>
      <c r="E24" s="86">
        <v>95</v>
      </c>
      <c r="F24" s="283">
        <v>-0.42799999999999999</v>
      </c>
      <c r="G24" s="284">
        <v>81.66</v>
      </c>
      <c r="H24" s="284">
        <v>76.500733124720597</v>
      </c>
      <c r="I24" s="286">
        <f t="shared" si="0"/>
        <v>-6.3179853971092381E-2</v>
      </c>
      <c r="J24" s="391">
        <v>344.3290734824281</v>
      </c>
      <c r="K24" s="391">
        <v>342.83819628647211</v>
      </c>
      <c r="L24" s="392">
        <v>343.71460928652317</v>
      </c>
      <c r="M24" s="285">
        <v>191.12383679312811</v>
      </c>
      <c r="N24" s="285">
        <v>268.25044404973357</v>
      </c>
      <c r="O24" s="86">
        <v>261.3</v>
      </c>
      <c r="P24" s="86">
        <v>293.60000000000002</v>
      </c>
      <c r="Q24" s="86">
        <v>340.5</v>
      </c>
      <c r="R24" s="286">
        <f t="shared" si="1"/>
        <v>0.80160193129195556</v>
      </c>
      <c r="S24" s="85">
        <v>26341.426557561539</v>
      </c>
      <c r="T24" s="85">
        <v>15086.235745605962</v>
      </c>
      <c r="U24" s="286">
        <f t="shared" si="2"/>
        <v>0.74605693572260257</v>
      </c>
      <c r="V24" s="86">
        <v>9</v>
      </c>
    </row>
    <row r="25" spans="3:22">
      <c r="C25" s="71" t="s">
        <v>347</v>
      </c>
      <c r="D25" s="86">
        <v>56</v>
      </c>
      <c r="E25" s="86">
        <v>94</v>
      </c>
      <c r="F25" s="287">
        <v>0.67900000000000005</v>
      </c>
      <c r="G25" s="284">
        <v>76.760000000000005</v>
      </c>
      <c r="H25" s="284">
        <v>93.121273754494112</v>
      </c>
      <c r="I25" s="288">
        <f t="shared" si="0"/>
        <v>0.21314843348741674</v>
      </c>
      <c r="J25" s="391">
        <v>229.95614035087721</v>
      </c>
      <c r="K25" s="391">
        <v>199.03961584633856</v>
      </c>
      <c r="L25" s="392">
        <v>302.72647317502202</v>
      </c>
      <c r="M25" s="285">
        <v>138.03012746234066</v>
      </c>
      <c r="N25" s="285" t="s">
        <v>256</v>
      </c>
      <c r="O25" s="86" t="s">
        <v>256</v>
      </c>
      <c r="P25" s="86" t="s">
        <v>256</v>
      </c>
      <c r="Q25" s="86" t="s">
        <v>256</v>
      </c>
      <c r="R25" s="286">
        <f t="shared" si="1"/>
        <v>0.66598513367030776</v>
      </c>
      <c r="S25" s="85">
        <v>21413.808697140907</v>
      </c>
      <c r="T25" s="85">
        <v>11139.372994076515</v>
      </c>
      <c r="U25" s="286">
        <f t="shared" si="2"/>
        <v>0.92235314398107837</v>
      </c>
      <c r="V25" s="86">
        <v>13</v>
      </c>
    </row>
    <row r="26" spans="3:22">
      <c r="C26" s="71" t="s">
        <v>348</v>
      </c>
      <c r="D26" s="86">
        <v>181</v>
      </c>
      <c r="E26" s="86">
        <v>182</v>
      </c>
      <c r="F26" s="287">
        <v>0</v>
      </c>
      <c r="G26" s="284">
        <v>76.47</v>
      </c>
      <c r="H26" s="284">
        <v>76.851829323649554</v>
      </c>
      <c r="I26" s="288">
        <f t="shared" si="0"/>
        <v>4.9931911030411946E-3</v>
      </c>
      <c r="J26" s="391">
        <v>316.84322033898309</v>
      </c>
      <c r="K26" s="391">
        <v>297.44897959183675</v>
      </c>
      <c r="L26" s="392">
        <v>249.43181818181822</v>
      </c>
      <c r="M26" s="285">
        <v>209.27672955974842</v>
      </c>
      <c r="N26" s="285" t="s">
        <v>256</v>
      </c>
      <c r="O26" s="86" t="s">
        <v>256</v>
      </c>
      <c r="P26" s="86" t="s">
        <v>256</v>
      </c>
      <c r="Q26" s="86" t="s">
        <v>256</v>
      </c>
      <c r="R26" s="286">
        <f t="shared" si="1"/>
        <v>0.51399164639814621</v>
      </c>
      <c r="S26" s="85">
        <v>24349.981091847018</v>
      </c>
      <c r="T26" s="85">
        <v>16410.195832869413</v>
      </c>
      <c r="U26" s="286">
        <f t="shared" si="2"/>
        <v>0.48383245025475663</v>
      </c>
      <c r="V26" s="86">
        <v>16</v>
      </c>
    </row>
    <row r="27" spans="3:22">
      <c r="C27" s="71" t="s">
        <v>250</v>
      </c>
      <c r="D27" s="86">
        <v>164</v>
      </c>
      <c r="E27" s="86">
        <v>127</v>
      </c>
      <c r="F27" s="283">
        <v>-0.22600000000000001</v>
      </c>
      <c r="G27" s="284">
        <v>57.46</v>
      </c>
      <c r="H27" s="284">
        <v>57.163559759243327</v>
      </c>
      <c r="I27" s="286">
        <f t="shared" si="0"/>
        <v>-5.1590713671541E-3</v>
      </c>
      <c r="J27" s="391">
        <v>407.12788259958074</v>
      </c>
      <c r="K27" s="391">
        <v>316.32827324478177</v>
      </c>
      <c r="L27" s="392">
        <v>327.90909090909088</v>
      </c>
      <c r="M27" s="285">
        <v>235.40084388185656</v>
      </c>
      <c r="N27" s="285">
        <v>381.77905308464852</v>
      </c>
      <c r="O27" s="86">
        <v>350.1</v>
      </c>
      <c r="P27" s="86">
        <v>316.5</v>
      </c>
      <c r="Q27" s="86">
        <v>458.4</v>
      </c>
      <c r="R27" s="286">
        <f>J27/M27-1</f>
        <v>0.72950901910917065</v>
      </c>
      <c r="S27" s="85">
        <v>23272.879046635335</v>
      </c>
      <c r="T27" s="85">
        <v>13409.828684727046</v>
      </c>
      <c r="U27" s="286">
        <f>S27/T27-1</f>
        <v>0.73550905039836079</v>
      </c>
      <c r="V27" s="86">
        <v>15</v>
      </c>
    </row>
    <row r="28" spans="3:22">
      <c r="C28" s="71"/>
      <c r="D28" s="86"/>
      <c r="E28" s="86"/>
      <c r="F28" s="287"/>
      <c r="G28" s="284"/>
      <c r="H28" s="284"/>
      <c r="I28" s="288"/>
      <c r="J28" s="391"/>
      <c r="K28" s="391"/>
      <c r="L28" s="392"/>
      <c r="M28" s="285"/>
      <c r="N28" s="285"/>
      <c r="O28" s="86"/>
      <c r="P28" s="86"/>
      <c r="Q28" s="86"/>
      <c r="R28" s="288"/>
      <c r="S28" s="289"/>
      <c r="T28" s="289"/>
      <c r="U28" s="286"/>
      <c r="V28" s="7"/>
    </row>
    <row r="29" spans="3:22">
      <c r="C29" s="71" t="s">
        <v>255</v>
      </c>
      <c r="D29" s="86">
        <v>341</v>
      </c>
      <c r="E29" s="86">
        <v>289</v>
      </c>
      <c r="F29" s="283">
        <v>-0.152</v>
      </c>
      <c r="G29" s="284">
        <v>310.73</v>
      </c>
      <c r="H29" s="284">
        <v>308.56796516306116</v>
      </c>
      <c r="I29" s="286">
        <f>H29/G29-1</f>
        <v>-6.9579211435615296E-3</v>
      </c>
      <c r="J29" s="391">
        <v>229.01785714285714</v>
      </c>
      <c r="K29" s="391">
        <v>225.01653439153441</v>
      </c>
      <c r="L29" s="392" t="s">
        <v>256</v>
      </c>
      <c r="M29" s="285">
        <v>221.76291657347352</v>
      </c>
      <c r="N29" s="285">
        <v>193.30315634940055</v>
      </c>
      <c r="O29" s="86">
        <v>266.39999999999998</v>
      </c>
      <c r="P29" s="86">
        <v>224.3</v>
      </c>
      <c r="Q29" s="86">
        <v>287.89999999999998</v>
      </c>
      <c r="R29" s="286">
        <f>J29/M29-1</f>
        <v>3.2714850081708491E-2</v>
      </c>
      <c r="S29" s="85">
        <v>70667.574164576057</v>
      </c>
      <c r="T29" s="85">
        <v>69413.943233078186</v>
      </c>
      <c r="U29" s="286">
        <f>S29/T29-1</f>
        <v>1.8060217776253218E-2</v>
      </c>
      <c r="V29" s="86">
        <v>43</v>
      </c>
    </row>
    <row r="30" spans="3:22">
      <c r="C30" s="71" t="s">
        <v>251</v>
      </c>
      <c r="D30" s="86">
        <v>442</v>
      </c>
      <c r="E30" s="86">
        <v>361</v>
      </c>
      <c r="F30" s="283">
        <v>-0.183</v>
      </c>
      <c r="G30" s="284">
        <v>504.66</v>
      </c>
      <c r="H30" s="284">
        <v>502.3569853914077</v>
      </c>
      <c r="I30" s="286">
        <f>H30/G30-1</f>
        <v>-4.563497421218865E-3</v>
      </c>
      <c r="J30" s="391">
        <v>90.37007951310494</v>
      </c>
      <c r="K30" s="391">
        <v>90.37007951310494</v>
      </c>
      <c r="L30" s="392">
        <v>82.799307011944919</v>
      </c>
      <c r="M30" s="285">
        <v>59.6018509774294</v>
      </c>
      <c r="N30" s="285">
        <v>56.978678649966533</v>
      </c>
      <c r="O30" s="86">
        <v>69.400000000000006</v>
      </c>
      <c r="P30" s="86">
        <v>80.599999999999994</v>
      </c>
      <c r="Q30" s="86">
        <v>95.4</v>
      </c>
      <c r="R30" s="286">
        <f>J30/M30-1</f>
        <v>0.51622941286382451</v>
      </c>
      <c r="S30" s="85">
        <v>45398.040713785209</v>
      </c>
      <c r="T30" s="85">
        <v>30101.229318276692</v>
      </c>
      <c r="U30" s="286">
        <f>S30/T30-1</f>
        <v>0.5081789595290942</v>
      </c>
      <c r="V30" s="86">
        <v>91</v>
      </c>
    </row>
    <row r="31" spans="3:22">
      <c r="C31" s="71" t="s">
        <v>252</v>
      </c>
      <c r="D31" s="86">
        <v>120</v>
      </c>
      <c r="E31" s="86">
        <v>88</v>
      </c>
      <c r="F31" s="283">
        <v>-0.26700000000000002</v>
      </c>
      <c r="G31" s="284">
        <v>29.08</v>
      </c>
      <c r="H31" s="284">
        <v>28.828954588457897</v>
      </c>
      <c r="I31" s="286">
        <f>H31/G31-1</f>
        <v>-8.6329233680227935E-3</v>
      </c>
      <c r="J31" s="391">
        <v>48.039108187134516</v>
      </c>
      <c r="K31" s="391">
        <v>48.039108187134516</v>
      </c>
      <c r="L31" s="392">
        <v>37.078529475745057</v>
      </c>
      <c r="M31" s="285">
        <v>40.092668158483605</v>
      </c>
      <c r="N31" s="285">
        <v>46.072463768115945</v>
      </c>
      <c r="O31" s="86">
        <v>48.1</v>
      </c>
      <c r="P31" s="86">
        <v>55.3</v>
      </c>
      <c r="Q31" s="86">
        <v>99.5</v>
      </c>
      <c r="R31" s="286">
        <f>J31/M31-1</f>
        <v>0.19820182576123835</v>
      </c>
      <c r="S31" s="85">
        <v>1384.9172683969171</v>
      </c>
      <c r="T31" s="85">
        <v>1164.3852746661071</v>
      </c>
      <c r="U31" s="286">
        <f>S31/T31-1</f>
        <v>0.18939778656514572</v>
      </c>
      <c r="V31" s="86">
        <v>28</v>
      </c>
    </row>
    <row r="32" spans="3:22">
      <c r="C32" s="71" t="s">
        <v>253</v>
      </c>
      <c r="D32" s="86">
        <v>336</v>
      </c>
      <c r="E32" s="86">
        <v>265</v>
      </c>
      <c r="F32" s="283">
        <v>-0.21099999999999999</v>
      </c>
      <c r="G32" s="284">
        <v>248.27</v>
      </c>
      <c r="H32" s="284">
        <v>241.37023549246757</v>
      </c>
      <c r="I32" s="286">
        <f>H32/G32-1</f>
        <v>-2.7791374340566444E-2</v>
      </c>
      <c r="J32" s="391">
        <v>186.65630975143409</v>
      </c>
      <c r="K32" s="391" t="s">
        <v>256</v>
      </c>
      <c r="L32" s="392">
        <v>173.8095238095238</v>
      </c>
      <c r="M32" s="285">
        <v>157.56176154672397</v>
      </c>
      <c r="N32" s="285">
        <v>153.14999061385393</v>
      </c>
      <c r="O32" s="86">
        <v>188.1</v>
      </c>
      <c r="P32" s="86">
        <v>118.2</v>
      </c>
      <c r="Q32" s="86">
        <v>165.6</v>
      </c>
      <c r="R32" s="286">
        <f>J32/M32-1</f>
        <v>0.18465488021395537</v>
      </c>
      <c r="S32" s="85">
        <v>45053.277440858619</v>
      </c>
      <c r="T32" s="85">
        <v>38213.682225550838</v>
      </c>
      <c r="U32" s="286">
        <f>S32/T32-1</f>
        <v>0.17898288824767117</v>
      </c>
      <c r="V32" s="86">
        <v>61</v>
      </c>
    </row>
    <row r="33" spans="3:22">
      <c r="C33" s="71" t="s">
        <v>254</v>
      </c>
      <c r="D33" s="86">
        <v>21</v>
      </c>
      <c r="E33" s="86">
        <v>17</v>
      </c>
      <c r="F33" s="283">
        <v>-0.19</v>
      </c>
      <c r="G33" s="284">
        <v>1.45</v>
      </c>
      <c r="H33" s="284">
        <v>1.5623682579045257</v>
      </c>
      <c r="I33" s="286">
        <f>H33/G33-1</f>
        <v>7.7495350278983244E-2</v>
      </c>
      <c r="J33" s="391">
        <v>72.459016393442624</v>
      </c>
      <c r="K33" s="391" t="s">
        <v>256</v>
      </c>
      <c r="L33" s="392">
        <v>63.508064516129032</v>
      </c>
      <c r="M33" s="285">
        <v>42.307692307692299</v>
      </c>
      <c r="N33" s="285">
        <v>55.64</v>
      </c>
      <c r="O33" s="86">
        <v>145.69999999999999</v>
      </c>
      <c r="P33" s="86">
        <v>56.7</v>
      </c>
      <c r="Q33" s="86">
        <v>110.6</v>
      </c>
      <c r="R33" s="286">
        <f>J33/M33-1</f>
        <v>0.71266766020864414</v>
      </c>
      <c r="S33" s="85">
        <v>113.20766721209843</v>
      </c>
      <c r="T33" s="85">
        <v>62.296962182269056</v>
      </c>
      <c r="U33" s="286">
        <f>S33/T33-1</f>
        <v>0.81722612542284701</v>
      </c>
      <c r="V33" s="86">
        <v>8</v>
      </c>
    </row>
    <row r="34" spans="3:22">
      <c r="C34" s="71" t="s">
        <v>349</v>
      </c>
    </row>
    <row r="35" spans="3:22">
      <c r="C35" s="71" t="s">
        <v>350</v>
      </c>
    </row>
    <row r="36" spans="3:22">
      <c r="C36" s="71" t="s">
        <v>351</v>
      </c>
    </row>
  </sheetData>
  <mergeCells count="8">
    <mergeCell ref="D9:E9"/>
    <mergeCell ref="G9:H9"/>
    <mergeCell ref="J9:Q9"/>
    <mergeCell ref="S9:T9"/>
    <mergeCell ref="D6:F6"/>
    <mergeCell ref="G6:I6"/>
    <mergeCell ref="J6:R6"/>
    <mergeCell ref="S6:U6"/>
  </mergeCells>
  <phoneticPr fontId="4" type="noConversion"/>
  <pageMargins left="3.937007874015748E-2" right="3.937007874015748E-2" top="0.74803149606299213" bottom="0.74803149606299213" header="0.31496062992125984" footer="0.31496062992125984"/>
  <pageSetup paperSize="9" scale="95" orientation="landscape" horizontalDpi="1200" verticalDpi="1200" r:id="rId1"/>
  <headerFooter alignWithMargins="0">
    <oddHeader>&amp;CEndgültige Obsternte Niedersachsen</oddHeader>
    <oddFooter>&amp;LLSN, Keckl, Tel. 0511 9898 3441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9"/>
  <sheetViews>
    <sheetView defaultGridColor="0" colorId="8" workbookViewId="0">
      <selection activeCell="X28" sqref="X27:X28"/>
    </sheetView>
  </sheetViews>
  <sheetFormatPr baseColWidth="10" defaultColWidth="12.5703125" defaultRowHeight="13.5"/>
  <cols>
    <col min="1" max="1" width="1.85546875" style="154" customWidth="1"/>
    <col min="2" max="2" width="1.5703125" style="154" customWidth="1"/>
    <col min="3" max="3" width="19.140625" style="155" customWidth="1"/>
    <col min="4" max="4" width="6" style="155" customWidth="1"/>
    <col min="5" max="5" width="5.85546875" style="155" customWidth="1"/>
    <col min="6" max="6" width="6" style="155" customWidth="1"/>
    <col min="7" max="7" width="6.28515625" style="155" customWidth="1"/>
    <col min="8" max="11" width="6.140625" style="155" customWidth="1"/>
    <col min="12" max="13" width="7.140625" style="155" customWidth="1"/>
    <col min="14" max="14" width="5.5703125" style="155" customWidth="1"/>
    <col min="15" max="15" width="10.7109375" style="155" customWidth="1"/>
    <col min="16" max="16384" width="12.5703125" style="155"/>
  </cols>
  <sheetData>
    <row r="1" spans="1:16" s="92" customFormat="1" ht="9" customHeight="1">
      <c r="C1" s="93"/>
      <c r="D1" s="94"/>
      <c r="E1" s="94"/>
      <c r="G1" s="95"/>
      <c r="H1" s="95"/>
      <c r="I1" s="96"/>
      <c r="L1" s="97"/>
    </row>
    <row r="2" spans="1:16" s="92" customFormat="1" ht="18.75" customHeight="1">
      <c r="C2" s="98" t="s">
        <v>357</v>
      </c>
      <c r="D2" s="94"/>
      <c r="E2" s="94"/>
      <c r="G2" s="95"/>
      <c r="H2" s="95"/>
      <c r="I2" s="389"/>
      <c r="J2" s="389"/>
      <c r="K2" s="389"/>
      <c r="L2" s="389"/>
      <c r="M2" s="389"/>
    </row>
    <row r="3" spans="1:16" s="108" customFormat="1" ht="9.75" customHeight="1">
      <c r="A3" s="99"/>
      <c r="B3" s="100"/>
      <c r="C3" s="101"/>
      <c r="D3" s="102" t="s">
        <v>66</v>
      </c>
      <c r="E3" s="102"/>
      <c r="F3" s="103"/>
      <c r="G3" s="104" t="s">
        <v>67</v>
      </c>
      <c r="H3" s="105"/>
      <c r="I3" s="105"/>
      <c r="J3" s="103"/>
      <c r="K3" s="106"/>
      <c r="L3" s="107" t="s">
        <v>68</v>
      </c>
      <c r="M3" s="103"/>
      <c r="N3" s="103"/>
      <c r="O3" s="118"/>
    </row>
    <row r="4" spans="1:16" s="121" customFormat="1" ht="9.75" customHeight="1">
      <c r="A4" s="109"/>
      <c r="B4" s="109"/>
      <c r="C4" s="110"/>
      <c r="D4" s="111"/>
      <c r="E4" s="112"/>
      <c r="F4" s="113" t="s">
        <v>1</v>
      </c>
      <c r="G4" s="114"/>
      <c r="H4" s="115"/>
      <c r="I4" s="116" t="s">
        <v>69</v>
      </c>
      <c r="J4" s="117" t="s">
        <v>70</v>
      </c>
      <c r="K4" s="118"/>
      <c r="L4" s="119"/>
      <c r="M4" s="120"/>
      <c r="N4" s="113" t="s">
        <v>1</v>
      </c>
      <c r="O4" s="203"/>
    </row>
    <row r="5" spans="1:16" s="121" customFormat="1" ht="9.75" customHeight="1">
      <c r="A5" s="109"/>
      <c r="B5" s="109"/>
      <c r="C5" s="110" t="s">
        <v>71</v>
      </c>
      <c r="D5" s="111">
        <v>2014</v>
      </c>
      <c r="E5" s="111">
        <v>2013</v>
      </c>
      <c r="F5" s="122" t="s">
        <v>358</v>
      </c>
      <c r="G5" s="123">
        <v>2014</v>
      </c>
      <c r="H5" s="111">
        <v>2013</v>
      </c>
      <c r="I5" s="116" t="s">
        <v>359</v>
      </c>
      <c r="J5" s="124">
        <v>2013</v>
      </c>
      <c r="K5" s="125" t="s">
        <v>360</v>
      </c>
      <c r="L5" s="126">
        <v>2014</v>
      </c>
      <c r="M5" s="111">
        <v>2013</v>
      </c>
      <c r="N5" s="113" t="s">
        <v>358</v>
      </c>
      <c r="O5" s="203"/>
    </row>
    <row r="6" spans="1:16" s="121" customFormat="1" ht="9.75" customHeight="1">
      <c r="A6" s="127"/>
      <c r="B6" s="128"/>
      <c r="C6" s="129"/>
      <c r="D6" s="130" t="s">
        <v>3</v>
      </c>
      <c r="E6" s="130"/>
      <c r="F6" s="131" t="s">
        <v>2</v>
      </c>
      <c r="G6" s="132"/>
      <c r="H6" s="133" t="s">
        <v>28</v>
      </c>
      <c r="I6" s="133"/>
      <c r="J6" s="134" t="s">
        <v>72</v>
      </c>
      <c r="K6" s="135"/>
      <c r="L6" s="136" t="s">
        <v>323</v>
      </c>
      <c r="M6" s="135"/>
      <c r="N6" s="131" t="s">
        <v>2</v>
      </c>
      <c r="O6" s="204"/>
    </row>
    <row r="7" spans="1:16" s="121" customFormat="1" ht="13.7" customHeight="1">
      <c r="A7" s="417" t="s">
        <v>257</v>
      </c>
      <c r="B7" s="418"/>
      <c r="C7" s="137" t="s">
        <v>258</v>
      </c>
      <c r="D7" s="138">
        <v>4202.8</v>
      </c>
      <c r="E7" s="138">
        <v>3563</v>
      </c>
      <c r="F7" s="139">
        <f t="shared" ref="F7:F14" si="0">IF(E7&gt;0,D7*100/E7-100,"-")</f>
        <v>17.956777996070727</v>
      </c>
      <c r="G7" s="140">
        <v>118.1</v>
      </c>
      <c r="H7" s="140">
        <v>117.7</v>
      </c>
      <c r="I7" s="141">
        <v>128.9</v>
      </c>
      <c r="J7" s="139">
        <f t="shared" ref="J7:J20" si="1">IF(G7&gt;0,G7*100/H7-100,"-")</f>
        <v>0.33984706881902582</v>
      </c>
      <c r="K7" s="139">
        <f t="shared" ref="K7:K19" si="2">IF(G7&gt;0,G7*100/I7-100,"-")</f>
        <v>-8.3785880527540826</v>
      </c>
      <c r="L7" s="138">
        <v>41591.9</v>
      </c>
      <c r="M7" s="138">
        <v>41933</v>
      </c>
      <c r="N7" s="139">
        <f t="shared" ref="N7:N14" si="3">IF(M7&gt;0,L7*100/M7-100,"-")</f>
        <v>-0.81344048839815741</v>
      </c>
      <c r="O7" s="138"/>
    </row>
    <row r="8" spans="1:16" s="121" customFormat="1" ht="13.7" customHeight="1">
      <c r="A8" s="417"/>
      <c r="B8" s="418"/>
      <c r="C8" s="137" t="s">
        <v>259</v>
      </c>
      <c r="D8" s="138">
        <v>14.7</v>
      </c>
      <c r="E8" s="138">
        <v>71</v>
      </c>
      <c r="F8" s="139">
        <f t="shared" si="0"/>
        <v>-79.295774647887328</v>
      </c>
      <c r="G8" s="140">
        <v>192.3</v>
      </c>
      <c r="H8" s="140">
        <v>194.4</v>
      </c>
      <c r="I8" s="141">
        <v>203</v>
      </c>
      <c r="J8" s="139">
        <f t="shared" si="1"/>
        <v>-1.0802469135802539</v>
      </c>
      <c r="K8" s="139">
        <f t="shared" si="2"/>
        <v>-5.2709359605911317</v>
      </c>
      <c r="L8" s="138">
        <v>281.8</v>
      </c>
      <c r="M8" s="138">
        <v>1381.1</v>
      </c>
      <c r="N8" s="139">
        <f t="shared" si="3"/>
        <v>-79.595974223445083</v>
      </c>
      <c r="O8" s="138"/>
      <c r="P8" s="200" t="s">
        <v>378</v>
      </c>
    </row>
    <row r="9" spans="1:16" s="121" customFormat="1" ht="16.5" customHeight="1">
      <c r="A9" s="417"/>
      <c r="B9" s="418"/>
      <c r="C9" s="137" t="s">
        <v>308</v>
      </c>
      <c r="D9" s="138">
        <v>4464.6000000000004</v>
      </c>
      <c r="E9" s="138">
        <v>4303</v>
      </c>
      <c r="F9" s="139">
        <f t="shared" si="0"/>
        <v>3.7555194050662521</v>
      </c>
      <c r="G9" s="140">
        <v>58.1</v>
      </c>
      <c r="H9" s="140">
        <v>54.6</v>
      </c>
      <c r="I9" s="141">
        <v>57.6</v>
      </c>
      <c r="J9" s="139">
        <f t="shared" si="1"/>
        <v>6.4102564102564088</v>
      </c>
      <c r="K9" s="139">
        <f t="shared" si="2"/>
        <v>0.86805555555555713</v>
      </c>
      <c r="L9" s="138">
        <v>25940.7</v>
      </c>
      <c r="M9" s="138">
        <v>23500.799999999999</v>
      </c>
      <c r="N9" s="139">
        <f t="shared" si="3"/>
        <v>10.382199754901961</v>
      </c>
      <c r="O9" s="138"/>
      <c r="P9" s="201" t="s">
        <v>314</v>
      </c>
    </row>
    <row r="10" spans="1:16" s="3" customFormat="1" ht="13.7" customHeight="1">
      <c r="A10" s="423" t="s">
        <v>260</v>
      </c>
      <c r="B10" s="2"/>
      <c r="C10" s="142" t="s">
        <v>261</v>
      </c>
      <c r="D10" s="138">
        <v>707.6</v>
      </c>
      <c r="E10" s="138">
        <v>747</v>
      </c>
      <c r="F10" s="139">
        <f t="shared" si="0"/>
        <v>-5.2744310575635893</v>
      </c>
      <c r="G10" s="140">
        <v>304.60000000000002</v>
      </c>
      <c r="H10" s="140">
        <v>261.3</v>
      </c>
      <c r="I10" s="141">
        <v>246</v>
      </c>
      <c r="J10" s="139">
        <f t="shared" si="1"/>
        <v>16.570991197856884</v>
      </c>
      <c r="K10" s="139">
        <f t="shared" si="2"/>
        <v>23.821138211382134</v>
      </c>
      <c r="L10" s="138">
        <v>21549.4</v>
      </c>
      <c r="M10" s="138">
        <v>19518.5</v>
      </c>
      <c r="N10" s="139">
        <f t="shared" si="3"/>
        <v>10.40500038425084</v>
      </c>
      <c r="O10" s="138"/>
      <c r="P10" s="155" t="s">
        <v>316</v>
      </c>
    </row>
    <row r="11" spans="1:16" s="3" customFormat="1" ht="13.7" customHeight="1">
      <c r="A11" s="424"/>
      <c r="B11" s="4"/>
      <c r="C11" s="142" t="s">
        <v>262</v>
      </c>
      <c r="D11" s="138">
        <v>830.3</v>
      </c>
      <c r="E11" s="138">
        <v>810</v>
      </c>
      <c r="F11" s="139">
        <f t="shared" si="0"/>
        <v>2.5061728395061778</v>
      </c>
      <c r="G11" s="140">
        <v>119.4</v>
      </c>
      <c r="H11" s="140">
        <v>123.4</v>
      </c>
      <c r="I11" s="141">
        <v>108.2</v>
      </c>
      <c r="J11" s="139">
        <f t="shared" si="1"/>
        <v>-3.2414910858995114</v>
      </c>
      <c r="K11" s="139">
        <f t="shared" si="2"/>
        <v>10.351201478743064</v>
      </c>
      <c r="L11" s="138">
        <v>9912.2000000000007</v>
      </c>
      <c r="M11" s="138">
        <v>9988.2000000000007</v>
      </c>
      <c r="N11" s="139">
        <f t="shared" si="3"/>
        <v>-0.76089785947416999</v>
      </c>
      <c r="O11" s="138"/>
      <c r="P11" s="201" t="s">
        <v>315</v>
      </c>
    </row>
    <row r="12" spans="1:16" s="3" customFormat="1" ht="13.7" customHeight="1">
      <c r="A12" s="424"/>
      <c r="B12" s="4"/>
      <c r="C12" s="142" t="s">
        <v>263</v>
      </c>
      <c r="D12" s="138">
        <v>135.5</v>
      </c>
      <c r="E12" s="138">
        <v>133</v>
      </c>
      <c r="F12" s="139">
        <f t="shared" si="0"/>
        <v>1.8796992481203034</v>
      </c>
      <c r="G12" s="140">
        <v>370.6</v>
      </c>
      <c r="H12" s="140">
        <v>367</v>
      </c>
      <c r="I12" s="141">
        <v>292.2</v>
      </c>
      <c r="J12" s="139">
        <f t="shared" si="1"/>
        <v>0.98092643051771233</v>
      </c>
      <c r="K12" s="139">
        <f t="shared" si="2"/>
        <v>26.830937713894599</v>
      </c>
      <c r="L12" s="138">
        <v>5020.1000000000004</v>
      </c>
      <c r="M12" s="138">
        <v>4868.1000000000004</v>
      </c>
      <c r="N12" s="139">
        <f t="shared" si="3"/>
        <v>3.1223680696781173</v>
      </c>
      <c r="O12" s="138"/>
      <c r="P12" s="155" t="s">
        <v>317</v>
      </c>
    </row>
    <row r="13" spans="1:16" s="3" customFormat="1" ht="13.7" customHeight="1">
      <c r="A13" s="424"/>
      <c r="B13" s="4"/>
      <c r="C13" s="142" t="s">
        <v>264</v>
      </c>
      <c r="D13" s="138">
        <v>414.9</v>
      </c>
      <c r="E13" s="138">
        <v>441</v>
      </c>
      <c r="F13" s="139">
        <f t="shared" si="0"/>
        <v>-5.9183673469387799</v>
      </c>
      <c r="G13" s="140">
        <v>143.1</v>
      </c>
      <c r="H13" s="140">
        <v>142.30000000000001</v>
      </c>
      <c r="I13" s="141">
        <v>131.1</v>
      </c>
      <c r="J13" s="139">
        <f t="shared" si="1"/>
        <v>0.56219255094869425</v>
      </c>
      <c r="K13" s="139">
        <f t="shared" si="2"/>
        <v>9.1533180778032062</v>
      </c>
      <c r="L13" s="138">
        <v>5936</v>
      </c>
      <c r="M13" s="138">
        <v>6271.1</v>
      </c>
      <c r="N13" s="139">
        <f t="shared" si="3"/>
        <v>-5.3435601409641151</v>
      </c>
      <c r="O13" s="138"/>
    </row>
    <row r="14" spans="1:16" s="3" customFormat="1" ht="13.7" customHeight="1">
      <c r="A14" s="424"/>
      <c r="B14" s="4"/>
      <c r="C14" s="142" t="s">
        <v>265</v>
      </c>
      <c r="D14" s="138">
        <v>304.60000000000002</v>
      </c>
      <c r="E14" s="138">
        <v>276</v>
      </c>
      <c r="F14" s="139">
        <f t="shared" si="0"/>
        <v>10.362318840579718</v>
      </c>
      <c r="G14" s="140">
        <v>371.8</v>
      </c>
      <c r="H14" s="140">
        <v>399.1</v>
      </c>
      <c r="I14" s="141">
        <v>375.6</v>
      </c>
      <c r="J14" s="139">
        <f t="shared" si="1"/>
        <v>-6.8403908794788322</v>
      </c>
      <c r="K14" s="139">
        <f t="shared" si="2"/>
        <v>-1.0117145899893529</v>
      </c>
      <c r="L14" s="138">
        <v>11325.8</v>
      </c>
      <c r="M14" s="138">
        <v>11031.6</v>
      </c>
      <c r="N14" s="139">
        <f t="shared" si="3"/>
        <v>2.6668842235033878</v>
      </c>
      <c r="O14" s="138"/>
    </row>
    <row r="15" spans="1:16" s="3" customFormat="1" ht="13.7" customHeight="1">
      <c r="A15" s="424"/>
      <c r="B15" s="4"/>
      <c r="C15" s="142" t="s">
        <v>266</v>
      </c>
      <c r="D15" s="138">
        <v>27.7</v>
      </c>
      <c r="E15" s="138" t="s">
        <v>324</v>
      </c>
      <c r="F15" s="138" t="s">
        <v>324</v>
      </c>
      <c r="G15" s="140">
        <v>118.1</v>
      </c>
      <c r="H15" s="140">
        <v>120</v>
      </c>
      <c r="I15" s="141">
        <v>130.30000000000001</v>
      </c>
      <c r="J15" s="144">
        <f t="shared" si="1"/>
        <v>-1.5833333333333286</v>
      </c>
      <c r="K15" s="144">
        <f t="shared" si="2"/>
        <v>-9.3630084420567954</v>
      </c>
      <c r="L15" s="138">
        <v>327.5</v>
      </c>
      <c r="M15" s="138" t="s">
        <v>324</v>
      </c>
      <c r="N15" s="138" t="s">
        <v>324</v>
      </c>
      <c r="O15" s="138"/>
    </row>
    <row r="16" spans="1:16" s="3" customFormat="1" ht="13.7" customHeight="1">
      <c r="A16" s="424"/>
      <c r="B16" s="4"/>
      <c r="C16" s="142" t="s">
        <v>267</v>
      </c>
      <c r="D16" s="138">
        <v>42</v>
      </c>
      <c r="E16" s="138">
        <v>62</v>
      </c>
      <c r="F16" s="139">
        <f>IF(E16&gt;0,D16*100/E16-100,"-")</f>
        <v>-32.258064516129039</v>
      </c>
      <c r="G16" s="140">
        <v>545.29999999999995</v>
      </c>
      <c r="H16" s="140">
        <v>493.5</v>
      </c>
      <c r="I16" s="141">
        <v>546.4</v>
      </c>
      <c r="J16" s="139">
        <f t="shared" si="1"/>
        <v>10.496453900709199</v>
      </c>
      <c r="K16" s="139">
        <f t="shared" si="2"/>
        <v>-0.20131771595900716</v>
      </c>
      <c r="L16" s="138">
        <v>2287.8000000000002</v>
      </c>
      <c r="M16" s="138">
        <v>3051.4</v>
      </c>
      <c r="N16" s="139">
        <f>IF(M16&gt;0,L16*100/M16-100,"-")</f>
        <v>-25.024578881824723</v>
      </c>
      <c r="O16" s="138"/>
    </row>
    <row r="17" spans="1:15" s="3" customFormat="1" ht="13.7" customHeight="1">
      <c r="A17" s="424"/>
      <c r="B17" s="4"/>
      <c r="C17" s="142" t="s">
        <v>268</v>
      </c>
      <c r="D17" s="138">
        <v>143.80000000000001</v>
      </c>
      <c r="E17" s="138">
        <v>136</v>
      </c>
      <c r="F17" s="139">
        <f>IF(E17&gt;0,D17*100/E17-100,"-")</f>
        <v>5.7352941176470722</v>
      </c>
      <c r="G17" s="140">
        <v>795</v>
      </c>
      <c r="H17" s="140">
        <v>714</v>
      </c>
      <c r="I17" s="141">
        <v>839.6</v>
      </c>
      <c r="J17" s="139">
        <f t="shared" si="1"/>
        <v>11.344537815126046</v>
      </c>
      <c r="K17" s="139">
        <f t="shared" si="2"/>
        <v>-5.3120533587422614</v>
      </c>
      <c r="L17" s="138" t="s">
        <v>324</v>
      </c>
      <c r="M17" s="138">
        <v>9737.4</v>
      </c>
      <c r="N17" s="138" t="s">
        <v>324</v>
      </c>
      <c r="O17" s="138"/>
    </row>
    <row r="18" spans="1:15" s="3" customFormat="1" ht="13.7" customHeight="1">
      <c r="A18" s="425"/>
      <c r="B18" s="5"/>
      <c r="C18" s="142" t="s">
        <v>269</v>
      </c>
      <c r="D18" s="138">
        <v>80.400000000000006</v>
      </c>
      <c r="E18" s="138">
        <v>97</v>
      </c>
      <c r="F18" s="139">
        <f>IF(E18&gt;0,D18*100/E18-100,"-")</f>
        <v>-17.113402061855666</v>
      </c>
      <c r="G18" s="140">
        <v>417.3</v>
      </c>
      <c r="H18" s="140">
        <v>330.3</v>
      </c>
      <c r="I18" s="141">
        <v>331</v>
      </c>
      <c r="J18" s="139">
        <f t="shared" si="1"/>
        <v>26.33969118982742</v>
      </c>
      <c r="K18" s="139">
        <f t="shared" si="2"/>
        <v>26.072507552870093</v>
      </c>
      <c r="L18" s="138">
        <v>3353.6</v>
      </c>
      <c r="M18" s="138">
        <v>3198.4</v>
      </c>
      <c r="N18" s="139">
        <f>IF(M18&gt;0,L18*100/M18-100,"-")</f>
        <v>4.8524262131065541</v>
      </c>
      <c r="O18" s="138"/>
    </row>
    <row r="19" spans="1:15" s="3" customFormat="1" ht="13.7" customHeight="1">
      <c r="A19" s="423" t="s">
        <v>270</v>
      </c>
      <c r="B19" s="2"/>
      <c r="C19" s="142" t="s">
        <v>271</v>
      </c>
      <c r="D19" s="138">
        <v>1369.8</v>
      </c>
      <c r="E19" s="138">
        <v>1601</v>
      </c>
      <c r="F19" s="139">
        <f>IF(E19&gt;0,D19*100/E19-100,"-")</f>
        <v>-14.440974391005625</v>
      </c>
      <c r="G19" s="140">
        <v>317.2</v>
      </c>
      <c r="H19" s="140">
        <v>395.3</v>
      </c>
      <c r="I19" s="141">
        <v>276.2</v>
      </c>
      <c r="J19" s="139">
        <f t="shared" si="1"/>
        <v>-19.757146471034659</v>
      </c>
      <c r="K19" s="139">
        <f t="shared" si="2"/>
        <v>14.844315713251277</v>
      </c>
      <c r="L19" s="138">
        <v>43444.800000000003</v>
      </c>
      <c r="M19" s="138">
        <v>63266.9</v>
      </c>
      <c r="N19" s="139">
        <f>IF(M19&gt;0,L19*100/M19-100,"-")</f>
        <v>-31.330917114636563</v>
      </c>
      <c r="O19" s="138"/>
    </row>
    <row r="20" spans="1:15" s="3" customFormat="1" ht="13.7" customHeight="1">
      <c r="A20" s="424"/>
      <c r="B20" s="4"/>
      <c r="C20" s="142" t="s">
        <v>272</v>
      </c>
      <c r="D20" s="138">
        <v>21.6</v>
      </c>
      <c r="E20" s="138">
        <v>22</v>
      </c>
      <c r="F20" s="139">
        <f>IF(E20&gt;0,D20*100/E20-100,"-")</f>
        <v>-1.818181818181813</v>
      </c>
      <c r="G20" s="140">
        <v>309.60000000000002</v>
      </c>
      <c r="H20" s="140">
        <v>272.7</v>
      </c>
      <c r="I20" s="141">
        <v>201</v>
      </c>
      <c r="J20" s="139">
        <f t="shared" si="1"/>
        <v>13.531353135313552</v>
      </c>
      <c r="K20" s="139">
        <f>IF(G20&gt;0,G20*100/I20-100,"/  ")</f>
        <v>54.029850746268664</v>
      </c>
      <c r="L20" s="138">
        <v>667.6</v>
      </c>
      <c r="M20" s="138">
        <v>596</v>
      </c>
      <c r="N20" s="139">
        <f>IF(M20&gt;0,L20*100/M20-100,"-")</f>
        <v>12.013422818791952</v>
      </c>
      <c r="O20" s="138"/>
    </row>
    <row r="21" spans="1:15" s="3" customFormat="1" ht="13.7" customHeight="1">
      <c r="A21" s="424"/>
      <c r="B21" s="4"/>
      <c r="C21" s="142" t="s">
        <v>273</v>
      </c>
      <c r="D21" s="138" t="s">
        <v>324</v>
      </c>
      <c r="E21" s="138" t="s">
        <v>324</v>
      </c>
      <c r="F21" s="138" t="s">
        <v>324</v>
      </c>
      <c r="G21" s="138" t="s">
        <v>324</v>
      </c>
      <c r="H21" s="138" t="s">
        <v>324</v>
      </c>
      <c r="I21" s="141">
        <v>75.400000000000006</v>
      </c>
      <c r="J21" s="138" t="s">
        <v>324</v>
      </c>
      <c r="K21" s="138" t="s">
        <v>324</v>
      </c>
      <c r="L21" s="138" t="s">
        <v>324</v>
      </c>
      <c r="M21" s="138" t="s">
        <v>324</v>
      </c>
      <c r="N21" s="138" t="s">
        <v>324</v>
      </c>
      <c r="O21" s="138"/>
    </row>
    <row r="22" spans="1:15" s="3" customFormat="1" ht="13.7" customHeight="1">
      <c r="A22" s="424"/>
      <c r="B22" s="4"/>
      <c r="C22" s="142" t="s">
        <v>274</v>
      </c>
      <c r="D22" s="138">
        <v>36.1</v>
      </c>
      <c r="E22" s="138">
        <v>64</v>
      </c>
      <c r="F22" s="139">
        <f>IF(E22&gt;0,D22*100/E22-100,"-")</f>
        <v>-43.59375</v>
      </c>
      <c r="G22" s="140">
        <v>275.7</v>
      </c>
      <c r="H22" s="140">
        <v>223</v>
      </c>
      <c r="I22" s="141">
        <v>209.2</v>
      </c>
      <c r="J22" s="139">
        <f>IF(G22&gt;0,G22*100/H22-100,"-")</f>
        <v>23.632286995515699</v>
      </c>
      <c r="K22" s="139">
        <f>IF(G22&gt;0,G22*100/I22-100,"-")</f>
        <v>31.787762906309752</v>
      </c>
      <c r="L22" s="138">
        <v>995.6</v>
      </c>
      <c r="M22" s="138">
        <v>1415.4</v>
      </c>
      <c r="N22" s="139">
        <f>IF(M22&gt;0,L22*100/M22-100,"-")</f>
        <v>-29.659460223258449</v>
      </c>
      <c r="O22" s="138"/>
    </row>
    <row r="23" spans="1:15" s="3" customFormat="1" ht="13.7" customHeight="1">
      <c r="A23" s="424"/>
      <c r="B23" s="4"/>
      <c r="C23" s="142" t="s">
        <v>275</v>
      </c>
      <c r="D23" s="138">
        <v>82.2</v>
      </c>
      <c r="E23" s="138">
        <v>89</v>
      </c>
      <c r="F23" s="139">
        <f>IF(E23&gt;0,D23*100/E23-100,"-")</f>
        <v>-7.6404494382022534</v>
      </c>
      <c r="G23" s="140">
        <v>250.8</v>
      </c>
      <c r="H23" s="140">
        <v>243.3</v>
      </c>
      <c r="I23" s="141">
        <v>204.4</v>
      </c>
      <c r="J23" s="139">
        <f>IF(G23&gt;0,G23*100/H23-100,"-")</f>
        <v>3.0826140567200895</v>
      </c>
      <c r="K23" s="139">
        <f>IF(G23&gt;0,G23*100/I23-100,"-")</f>
        <v>22.700587084148722</v>
      </c>
      <c r="L23" s="138">
        <v>2063.1</v>
      </c>
      <c r="M23" s="138">
        <v>2163.9</v>
      </c>
      <c r="N23" s="139">
        <f>IF(M23&gt;0,L23*100/M23-100,"-")</f>
        <v>-4.6582559267988444</v>
      </c>
      <c r="O23" s="138"/>
    </row>
    <row r="24" spans="1:15" s="3" customFormat="1" ht="13.7" customHeight="1">
      <c r="A24" s="424"/>
      <c r="B24" s="4"/>
      <c r="C24" s="142" t="s">
        <v>276</v>
      </c>
      <c r="D24" s="138" t="s">
        <v>324</v>
      </c>
      <c r="E24" s="138">
        <v>245</v>
      </c>
      <c r="F24" s="138" t="s">
        <v>324</v>
      </c>
      <c r="G24" s="140" t="s">
        <v>324</v>
      </c>
      <c r="H24" s="140">
        <v>198</v>
      </c>
      <c r="I24" s="141">
        <v>173.3</v>
      </c>
      <c r="J24" s="138" t="s">
        <v>324</v>
      </c>
      <c r="K24" s="138" t="s">
        <v>324</v>
      </c>
      <c r="L24" s="138" t="s">
        <v>324</v>
      </c>
      <c r="M24" s="138">
        <v>4843.2</v>
      </c>
      <c r="N24" s="138" t="s">
        <v>324</v>
      </c>
      <c r="O24" s="138"/>
    </row>
    <row r="25" spans="1:15" s="3" customFormat="1" ht="13.7" customHeight="1">
      <c r="A25" s="424"/>
      <c r="B25" s="4"/>
      <c r="C25" s="142" t="s">
        <v>277</v>
      </c>
      <c r="D25" s="138">
        <v>18.100000000000001</v>
      </c>
      <c r="E25" s="138">
        <v>23</v>
      </c>
      <c r="F25" s="139">
        <f t="shared" ref="F25:F29" si="4">IF(E25&gt;0,D25*100/E25-100,"-")</f>
        <v>-21.304347826086953</v>
      </c>
      <c r="G25" s="140">
        <v>213.5</v>
      </c>
      <c r="H25" s="140">
        <v>260.10000000000002</v>
      </c>
      <c r="I25" s="141">
        <v>266</v>
      </c>
      <c r="J25" s="139">
        <f t="shared" ref="J25:J31" si="5">IF(G25&gt;0,G25*100/H25-100,"-")</f>
        <v>-17.916186082276056</v>
      </c>
      <c r="K25" s="139">
        <f>IF(G25&gt;0,G25*100/I25-100,"/  ")</f>
        <v>-19.736842105263165</v>
      </c>
      <c r="L25" s="138">
        <v>386.8</v>
      </c>
      <c r="M25" s="138">
        <v>607.79999999999995</v>
      </c>
      <c r="N25" s="139">
        <f t="shared" ref="N25:N31" si="6">IF(M25&gt;0,L25*100/M25-100,"-")</f>
        <v>-36.360644948996374</v>
      </c>
      <c r="O25" s="138"/>
    </row>
    <row r="26" spans="1:15" s="3" customFormat="1" ht="13.7" customHeight="1">
      <c r="A26" s="424"/>
      <c r="B26" s="4"/>
      <c r="C26" s="142" t="s">
        <v>278</v>
      </c>
      <c r="D26" s="138">
        <v>361.1</v>
      </c>
      <c r="E26" s="138">
        <v>283</v>
      </c>
      <c r="F26" s="139">
        <f t="shared" si="4"/>
        <v>27.597173144876322</v>
      </c>
      <c r="G26" s="140">
        <v>116.4</v>
      </c>
      <c r="H26" s="140">
        <v>118</v>
      </c>
      <c r="I26" s="141">
        <v>165.3</v>
      </c>
      <c r="J26" s="139">
        <f t="shared" si="5"/>
        <v>-1.3559322033898269</v>
      </c>
      <c r="K26" s="139">
        <f t="shared" ref="K26:K31" si="7">IF(G26&gt;0,G26*100/I26-100,"-")</f>
        <v>-29.582577132486392</v>
      </c>
      <c r="L26" s="138">
        <v>4202.5</v>
      </c>
      <c r="M26" s="138">
        <v>3336.7</v>
      </c>
      <c r="N26" s="139">
        <f t="shared" si="6"/>
        <v>25.947792729343377</v>
      </c>
      <c r="O26" s="138"/>
    </row>
    <row r="27" spans="1:15" s="3" customFormat="1" ht="13.7" customHeight="1">
      <c r="A27" s="425"/>
      <c r="B27" s="5"/>
      <c r="C27" s="142" t="s">
        <v>309</v>
      </c>
      <c r="D27" s="138">
        <v>5.8</v>
      </c>
      <c r="E27" s="138">
        <v>4</v>
      </c>
      <c r="F27" s="139">
        <f t="shared" si="4"/>
        <v>45</v>
      </c>
      <c r="G27" s="140">
        <v>199.1</v>
      </c>
      <c r="H27" s="140">
        <v>215.1</v>
      </c>
      <c r="I27" s="141">
        <v>349.6</v>
      </c>
      <c r="J27" s="139">
        <f t="shared" si="5"/>
        <v>-7.4384007438400772</v>
      </c>
      <c r="K27" s="139">
        <f t="shared" si="7"/>
        <v>-43.049199084668196</v>
      </c>
      <c r="L27" s="138">
        <v>115.7</v>
      </c>
      <c r="M27" s="138">
        <v>93.1</v>
      </c>
      <c r="N27" s="139">
        <f t="shared" si="6"/>
        <v>24.274973147153602</v>
      </c>
      <c r="O27" s="138"/>
    </row>
    <row r="28" spans="1:15" s="3" customFormat="1" ht="13.7" customHeight="1">
      <c r="A28" s="419" t="s">
        <v>328</v>
      </c>
      <c r="B28" s="420"/>
      <c r="C28" s="142" t="s">
        <v>310</v>
      </c>
      <c r="D28" s="138">
        <v>174.2</v>
      </c>
      <c r="E28" s="138">
        <v>157</v>
      </c>
      <c r="F28" s="139">
        <f t="shared" si="4"/>
        <v>10.955414012738856</v>
      </c>
      <c r="G28" s="140">
        <v>496.1</v>
      </c>
      <c r="H28" s="140">
        <v>399.4</v>
      </c>
      <c r="I28" s="141">
        <v>381.4</v>
      </c>
      <c r="J28" s="139">
        <f t="shared" si="5"/>
        <v>24.211316975463205</v>
      </c>
      <c r="K28" s="139">
        <f t="shared" si="7"/>
        <v>30.073413738856857</v>
      </c>
      <c r="L28" s="138">
        <v>8639.5</v>
      </c>
      <c r="M28" s="138">
        <v>6262.4</v>
      </c>
      <c r="N28" s="139">
        <f t="shared" si="6"/>
        <v>37.958290751149718</v>
      </c>
      <c r="O28" s="138"/>
    </row>
    <row r="29" spans="1:15" s="3" customFormat="1" ht="13.7" customHeight="1">
      <c r="A29" s="417"/>
      <c r="B29" s="418"/>
      <c r="C29" s="142" t="s">
        <v>279</v>
      </c>
      <c r="D29" s="138">
        <v>1639</v>
      </c>
      <c r="E29" s="138">
        <v>1727</v>
      </c>
      <c r="F29" s="139">
        <f t="shared" si="4"/>
        <v>-5.0955414012738913</v>
      </c>
      <c r="G29" s="140">
        <v>635.5</v>
      </c>
      <c r="H29" s="140">
        <v>643.1</v>
      </c>
      <c r="I29" s="141">
        <v>651.70000000000005</v>
      </c>
      <c r="J29" s="139">
        <f t="shared" si="5"/>
        <v>-1.181775773596641</v>
      </c>
      <c r="K29" s="139">
        <f t="shared" si="7"/>
        <v>-2.4858063526162368</v>
      </c>
      <c r="L29" s="138">
        <v>104162.4</v>
      </c>
      <c r="M29" s="138">
        <v>111045.1</v>
      </c>
      <c r="N29" s="139">
        <f t="shared" si="6"/>
        <v>-6.1981122985165484</v>
      </c>
      <c r="O29" s="138"/>
    </row>
    <row r="30" spans="1:15" s="3" customFormat="1" ht="13.7" customHeight="1">
      <c r="A30" s="417"/>
      <c r="B30" s="418"/>
      <c r="C30" s="142" t="s">
        <v>280</v>
      </c>
      <c r="D30" s="138" t="s">
        <v>324</v>
      </c>
      <c r="E30" s="138">
        <v>55</v>
      </c>
      <c r="F30" s="138" t="s">
        <v>324</v>
      </c>
      <c r="G30" s="140" t="s">
        <v>324</v>
      </c>
      <c r="H30" s="140">
        <v>278.10000000000002</v>
      </c>
      <c r="I30" s="141">
        <v>235</v>
      </c>
      <c r="J30" s="138" t="s">
        <v>324</v>
      </c>
      <c r="K30" s="138" t="s">
        <v>324</v>
      </c>
      <c r="L30" s="138" t="s">
        <v>324</v>
      </c>
      <c r="M30" s="138">
        <v>1528</v>
      </c>
      <c r="N30" s="138" t="s">
        <v>324</v>
      </c>
      <c r="O30" s="138"/>
    </row>
    <row r="31" spans="1:15" s="3" customFormat="1" ht="13.7" customHeight="1">
      <c r="A31" s="417"/>
      <c r="B31" s="418"/>
      <c r="C31" s="142" t="s">
        <v>281</v>
      </c>
      <c r="D31" s="138" t="s">
        <v>324</v>
      </c>
      <c r="E31" s="138">
        <v>261</v>
      </c>
      <c r="F31" s="138" t="s">
        <v>324</v>
      </c>
      <c r="G31" s="140">
        <v>366</v>
      </c>
      <c r="H31" s="140">
        <v>321.39999999999998</v>
      </c>
      <c r="I31" s="141">
        <v>430.8</v>
      </c>
      <c r="J31" s="139">
        <f t="shared" si="5"/>
        <v>13.876789047915381</v>
      </c>
      <c r="K31" s="139">
        <f t="shared" si="7"/>
        <v>-15.041782729805021</v>
      </c>
      <c r="L31" s="138">
        <v>15717</v>
      </c>
      <c r="M31" s="138">
        <v>8373.6</v>
      </c>
      <c r="N31" s="139">
        <f t="shared" si="6"/>
        <v>87.697047864717689</v>
      </c>
      <c r="O31" s="138"/>
    </row>
    <row r="32" spans="1:15" s="3" customFormat="1" ht="13.7" hidden="1" customHeight="1">
      <c r="A32" s="421"/>
      <c r="B32" s="422"/>
      <c r="C32" s="142"/>
      <c r="D32" s="138"/>
      <c r="E32" s="138"/>
      <c r="F32" s="143"/>
      <c r="G32" s="138"/>
      <c r="H32" s="138"/>
      <c r="I32" s="141"/>
      <c r="J32" s="138"/>
      <c r="K32" s="139"/>
      <c r="L32" s="138"/>
      <c r="M32" s="138"/>
      <c r="N32" s="139"/>
      <c r="O32" s="138"/>
    </row>
    <row r="33" spans="1:15" s="3" customFormat="1" ht="12.75" customHeight="1">
      <c r="A33" s="423" t="s">
        <v>329</v>
      </c>
      <c r="B33" s="2"/>
      <c r="C33" s="142" t="s">
        <v>282</v>
      </c>
      <c r="D33" s="138">
        <v>57.1</v>
      </c>
      <c r="E33" s="138">
        <v>45</v>
      </c>
      <c r="F33" s="139">
        <f>IF(E33&gt;0,D33*100/E33-100,"-")</f>
        <v>26.888888888888886</v>
      </c>
      <c r="G33" s="140">
        <v>570.1</v>
      </c>
      <c r="H33" s="140">
        <v>496.5</v>
      </c>
      <c r="I33" s="141">
        <v>269.10000000000002</v>
      </c>
      <c r="J33" s="139">
        <f>IF(G33&gt;0,G33*100/H33-100,"-")</f>
        <v>14.823766364551858</v>
      </c>
      <c r="K33" s="139">
        <f>IF(G33&gt;0,G33*100/I33-100,"-")</f>
        <v>111.85432924563358</v>
      </c>
      <c r="L33" s="138">
        <v>3253.9</v>
      </c>
      <c r="M33" s="138">
        <v>2234.4</v>
      </c>
      <c r="N33" s="139">
        <f>IF(M33&gt;0,L33*100/M33-100,"-")</f>
        <v>45.627461510920142</v>
      </c>
      <c r="O33" s="138"/>
    </row>
    <row r="34" spans="1:15" s="3" customFormat="1" ht="0.75" hidden="1" customHeight="1">
      <c r="A34" s="424"/>
      <c r="B34" s="4"/>
      <c r="C34" s="142"/>
      <c r="D34" s="138"/>
      <c r="E34" s="138"/>
      <c r="F34" s="143"/>
      <c r="G34" s="138"/>
      <c r="H34" s="138"/>
      <c r="I34" s="141"/>
      <c r="J34" s="145"/>
      <c r="K34" s="145"/>
      <c r="L34" s="138"/>
      <c r="M34" s="138"/>
      <c r="N34" s="143"/>
      <c r="O34" s="138"/>
    </row>
    <row r="35" spans="1:15" s="3" customFormat="1" ht="13.7" customHeight="1">
      <c r="A35" s="424"/>
      <c r="B35" s="4"/>
      <c r="C35" s="142" t="s">
        <v>283</v>
      </c>
      <c r="D35" s="138">
        <v>205.5</v>
      </c>
      <c r="E35" s="138">
        <v>194</v>
      </c>
      <c r="F35" s="139">
        <f>IF(E35&gt;0,D35*100/E35-100,"-")</f>
        <v>5.9278350515463956</v>
      </c>
      <c r="G35" s="140">
        <v>177</v>
      </c>
      <c r="H35" s="140">
        <v>260.8</v>
      </c>
      <c r="I35" s="141">
        <v>239.3</v>
      </c>
      <c r="J35" s="139">
        <f>IF(G35&gt;0,G35*100/H35-100,"-")</f>
        <v>-32.131901840490798</v>
      </c>
      <c r="K35" s="139">
        <f>IF(G35&gt;0,G35*100/I35-100,"-")</f>
        <v>-26.034266610948606</v>
      </c>
      <c r="L35" s="138">
        <v>3639</v>
      </c>
      <c r="M35" s="138">
        <v>5066.6000000000004</v>
      </c>
      <c r="N35" s="139">
        <f>IF(M35&gt;0,L35*100/M35-100,"-")</f>
        <v>-28.176686535349148</v>
      </c>
      <c r="O35" s="138"/>
    </row>
    <row r="36" spans="1:15" s="3" customFormat="1" ht="13.7" customHeight="1">
      <c r="A36" s="424"/>
      <c r="B36" s="4"/>
      <c r="C36" s="142" t="s">
        <v>284</v>
      </c>
      <c r="D36" s="138">
        <v>35.5</v>
      </c>
      <c r="E36" s="138">
        <v>43</v>
      </c>
      <c r="F36" s="139">
        <f>IF(E36&gt;0,D36*100/E36-100,"-")</f>
        <v>-17.441860465116278</v>
      </c>
      <c r="G36" s="140">
        <v>222</v>
      </c>
      <c r="H36" s="140">
        <v>295.7</v>
      </c>
      <c r="I36" s="141">
        <v>264.60000000000002</v>
      </c>
      <c r="J36" s="139">
        <f>IF(G36&gt;0,G36*100/H36-100,"-")</f>
        <v>-24.923909367602292</v>
      </c>
      <c r="K36" s="139">
        <f>IF(G36&gt;0,G36*100/I36-100,"-")</f>
        <v>-16.099773242630391</v>
      </c>
      <c r="L36" s="138">
        <v>788.1</v>
      </c>
      <c r="M36" s="138">
        <v>1265.3</v>
      </c>
      <c r="N36" s="139">
        <f>IF(M36&gt;0,L36*100/M36-100,"-")</f>
        <v>-37.714376037303403</v>
      </c>
      <c r="O36" s="138"/>
    </row>
    <row r="37" spans="1:15" s="3" customFormat="1" ht="13.7" customHeight="1">
      <c r="A37" s="425"/>
      <c r="B37" s="5"/>
      <c r="C37" s="142" t="s">
        <v>285</v>
      </c>
      <c r="D37" s="138">
        <v>35.700000000000003</v>
      </c>
      <c r="E37" s="138" t="s">
        <v>324</v>
      </c>
      <c r="F37" s="138" t="s">
        <v>324</v>
      </c>
      <c r="G37" s="140">
        <v>126</v>
      </c>
      <c r="H37" s="140">
        <v>100.8</v>
      </c>
      <c r="I37" s="141">
        <v>111.5</v>
      </c>
      <c r="J37" s="145">
        <f>IF(G37&gt;0,G37*100/H37-100,"/  ")</f>
        <v>25</v>
      </c>
      <c r="K37" s="139">
        <f>IF(G37&gt;0,G37*100/I37-100,"-")</f>
        <v>13.004484304932731</v>
      </c>
      <c r="L37" s="138">
        <v>449.1</v>
      </c>
      <c r="M37" s="138" t="s">
        <v>324</v>
      </c>
      <c r="N37" s="138" t="s">
        <v>324</v>
      </c>
      <c r="O37" s="138"/>
    </row>
    <row r="38" spans="1:15" s="3" customFormat="1" ht="13.7" customHeight="1">
      <c r="A38" s="419" t="s">
        <v>286</v>
      </c>
      <c r="B38" s="2"/>
      <c r="C38" s="142" t="s">
        <v>287</v>
      </c>
      <c r="D38" s="138">
        <v>710.1</v>
      </c>
      <c r="E38" s="138">
        <v>784</v>
      </c>
      <c r="F38" s="139">
        <f>IF(E38&gt;0,D38*100/E38-100,"-")</f>
        <v>-9.4260204081632679</v>
      </c>
      <c r="G38" s="140">
        <v>116.7</v>
      </c>
      <c r="H38" s="140">
        <v>130.1</v>
      </c>
      <c r="I38" s="141">
        <v>105.1</v>
      </c>
      <c r="J38" s="139">
        <f>IF(G38&gt;0,G38*100/H38-100,"-")</f>
        <v>-10.299769408147569</v>
      </c>
      <c r="K38" s="139">
        <f>IF(G38&gt;0,G38*100/I38-100,"-")</f>
        <v>11.037107516650821</v>
      </c>
      <c r="L38" s="138">
        <v>8284.4</v>
      </c>
      <c r="M38" s="138">
        <v>10200.799999999999</v>
      </c>
      <c r="N38" s="139">
        <f>IF(M38&gt;0,L38*100/M38-100,"-")</f>
        <v>-18.786761822602145</v>
      </c>
      <c r="O38" s="138"/>
    </row>
    <row r="39" spans="1:15" s="3" customFormat="1" ht="13.7" customHeight="1">
      <c r="A39" s="417"/>
      <c r="B39" s="4"/>
      <c r="C39" s="142" t="s">
        <v>288</v>
      </c>
      <c r="D39" s="138" t="s">
        <v>324</v>
      </c>
      <c r="E39" s="138" t="s">
        <v>324</v>
      </c>
      <c r="F39" s="138" t="s">
        <v>324</v>
      </c>
      <c r="G39" s="138" t="s">
        <v>324</v>
      </c>
      <c r="H39" s="138" t="s">
        <v>324</v>
      </c>
      <c r="I39" s="141">
        <v>36.299999999999997</v>
      </c>
      <c r="J39" s="148" t="s">
        <v>227</v>
      </c>
      <c r="K39" s="138" t="s">
        <v>324</v>
      </c>
      <c r="L39" s="138" t="s">
        <v>324</v>
      </c>
      <c r="M39" s="138" t="s">
        <v>324</v>
      </c>
      <c r="N39" s="138" t="s">
        <v>324</v>
      </c>
      <c r="O39" s="138"/>
    </row>
    <row r="40" spans="1:15" s="3" customFormat="1" ht="13.7" customHeight="1">
      <c r="A40" s="417"/>
      <c r="B40" s="4"/>
      <c r="C40" s="142" t="s">
        <v>289</v>
      </c>
      <c r="D40" s="138">
        <v>202.6</v>
      </c>
      <c r="E40" s="138">
        <v>363</v>
      </c>
      <c r="F40" s="139">
        <f>IF(E40&gt;0,D40*100/E40-100,"-")</f>
        <v>-44.187327823691462</v>
      </c>
      <c r="G40" s="140">
        <v>467.2</v>
      </c>
      <c r="H40" s="140">
        <v>375</v>
      </c>
      <c r="I40" s="141">
        <v>357.1</v>
      </c>
      <c r="J40" s="139">
        <f>IF(G40&gt;0,G40*100/H40-100,"-")</f>
        <v>24.586666666666673</v>
      </c>
      <c r="K40" s="139">
        <f>IF(G40&gt;0,G40*100/I40-100,"-")</f>
        <v>30.831699803976477</v>
      </c>
      <c r="L40" s="138">
        <v>9464.2999999999993</v>
      </c>
      <c r="M40" s="138">
        <v>13612.8</v>
      </c>
      <c r="N40" s="139">
        <f>IF(M40&gt;0,L40*100/M40-100,"-")</f>
        <v>-30.474994123178192</v>
      </c>
      <c r="O40" s="138"/>
    </row>
    <row r="41" spans="1:15" s="3" customFormat="1" ht="13.7" customHeight="1">
      <c r="A41" s="417"/>
      <c r="B41" s="4"/>
      <c r="C41" s="149" t="s">
        <v>311</v>
      </c>
      <c r="D41" s="138">
        <v>2073.1</v>
      </c>
      <c r="E41" s="138">
        <v>2064</v>
      </c>
      <c r="F41" s="139">
        <f>IF(E41&gt;0,D41*100/E41-100,"-")</f>
        <v>0.44089147286821628</v>
      </c>
      <c r="G41" s="140">
        <v>533.6</v>
      </c>
      <c r="H41" s="140">
        <v>492.6</v>
      </c>
      <c r="I41" s="141">
        <v>514.29999999999995</v>
      </c>
      <c r="J41" s="139">
        <f>IF(G41&gt;0,G41*100/H41-100,"-")</f>
        <v>8.3231831100284097</v>
      </c>
      <c r="K41" s="139">
        <f>IF(G41&gt;0,G41*100/I41-100,"-")</f>
        <v>3.7526735368462028</v>
      </c>
      <c r="L41" s="138">
        <v>110616.5</v>
      </c>
      <c r="M41" s="138">
        <v>101656.5</v>
      </c>
      <c r="N41" s="139">
        <f>IF(M41&gt;0,L41*100/M41-100,"-")</f>
        <v>8.813996153713731</v>
      </c>
      <c r="O41" s="138"/>
    </row>
    <row r="42" spans="1:15" s="3" customFormat="1" ht="12.75" customHeight="1">
      <c r="A42" s="421"/>
      <c r="B42" s="5"/>
      <c r="C42" s="142" t="s">
        <v>312</v>
      </c>
      <c r="D42" s="138">
        <v>156.19999999999999</v>
      </c>
      <c r="E42" s="138">
        <v>120</v>
      </c>
      <c r="F42" s="139">
        <f>IF(E42&gt;0,D42*100/E42-100,"-")</f>
        <v>30.166666666666657</v>
      </c>
      <c r="G42" s="140">
        <v>231.7</v>
      </c>
      <c r="H42" s="140">
        <v>256.10000000000002</v>
      </c>
      <c r="I42" s="141">
        <v>363</v>
      </c>
      <c r="J42" s="139">
        <f>IF(G42&gt;0,G42*100/H42-100,"-")</f>
        <v>-9.5275283092542082</v>
      </c>
      <c r="K42" s="139">
        <f>IF(G42&gt;0,G42*100/I42-100,"-")</f>
        <v>-36.170798898071624</v>
      </c>
      <c r="L42" s="138">
        <v>3619.6</v>
      </c>
      <c r="M42" s="138">
        <v>3062.1</v>
      </c>
      <c r="N42" s="139">
        <f>IF(M42&gt;0,L42*100/M42-100,"-")</f>
        <v>18.206459619215579</v>
      </c>
      <c r="O42" s="138"/>
    </row>
    <row r="43" spans="1:15" s="3" customFormat="1" ht="13.7" hidden="1" customHeight="1">
      <c r="A43" s="419" t="s">
        <v>290</v>
      </c>
      <c r="B43" s="420"/>
      <c r="C43" s="150"/>
      <c r="D43" s="147"/>
      <c r="E43" s="147"/>
      <c r="F43" s="143"/>
      <c r="G43" s="138"/>
      <c r="H43" s="138"/>
      <c r="I43" s="143"/>
      <c r="J43" s="143"/>
      <c r="K43" s="143"/>
      <c r="L43" s="138"/>
      <c r="M43" s="138"/>
      <c r="N43" s="148"/>
      <c r="O43" s="138"/>
    </row>
    <row r="44" spans="1:15" s="3" customFormat="1" ht="13.7" customHeight="1">
      <c r="A44" s="417"/>
      <c r="B44" s="418"/>
      <c r="C44" s="150" t="s">
        <v>291</v>
      </c>
      <c r="D44" s="138">
        <v>22.2</v>
      </c>
      <c r="E44" s="138" t="s">
        <v>324</v>
      </c>
      <c r="F44" s="138" t="s">
        <v>324</v>
      </c>
      <c r="G44" s="140">
        <v>233.6</v>
      </c>
      <c r="H44" s="140">
        <v>228.7</v>
      </c>
      <c r="I44" s="138" t="s">
        <v>324</v>
      </c>
      <c r="J44" s="139" t="s">
        <v>292</v>
      </c>
      <c r="K44" s="139" t="s">
        <v>292</v>
      </c>
      <c r="L44" s="138">
        <v>519.29999999999995</v>
      </c>
      <c r="M44" s="138" t="s">
        <v>324</v>
      </c>
      <c r="N44" s="148" t="s">
        <v>227</v>
      </c>
      <c r="O44" s="138"/>
    </row>
    <row r="45" spans="1:15" s="3" customFormat="1" ht="12" customHeight="1">
      <c r="A45" s="417"/>
      <c r="B45" s="418"/>
      <c r="C45" s="150" t="s">
        <v>293</v>
      </c>
      <c r="D45" s="138">
        <v>225.5</v>
      </c>
      <c r="E45" s="138" t="s">
        <v>324</v>
      </c>
      <c r="F45" s="138" t="s">
        <v>324</v>
      </c>
      <c r="G45" s="138">
        <v>88.2</v>
      </c>
      <c r="H45" s="138" t="s">
        <v>324</v>
      </c>
      <c r="I45" s="138" t="s">
        <v>324</v>
      </c>
      <c r="J45" s="139" t="s">
        <v>292</v>
      </c>
      <c r="K45" s="139" t="s">
        <v>292</v>
      </c>
      <c r="L45" s="138">
        <v>1988.4</v>
      </c>
      <c r="M45" s="138" t="s">
        <v>324</v>
      </c>
      <c r="N45" s="148" t="s">
        <v>227</v>
      </c>
      <c r="O45" s="138"/>
    </row>
    <row r="46" spans="1:15" s="3" customFormat="1" ht="12.75" hidden="1" customHeight="1">
      <c r="A46" s="417"/>
      <c r="B46" s="418"/>
      <c r="C46" s="150"/>
      <c r="D46" s="138"/>
      <c r="E46" s="138"/>
      <c r="F46" s="143"/>
      <c r="G46" s="138"/>
      <c r="H46" s="138"/>
      <c r="I46" s="138" t="s">
        <v>324</v>
      </c>
      <c r="J46" s="139"/>
      <c r="K46" s="139"/>
      <c r="L46" s="138"/>
      <c r="M46" s="138"/>
      <c r="N46" s="148"/>
      <c r="O46" s="138"/>
    </row>
    <row r="47" spans="1:15" s="3" customFormat="1" ht="13.7" hidden="1" customHeight="1">
      <c r="A47" s="417"/>
      <c r="B47" s="418"/>
      <c r="C47" s="150"/>
      <c r="D47" s="138"/>
      <c r="E47" s="138"/>
      <c r="F47" s="143"/>
      <c r="G47" s="138"/>
      <c r="H47" s="138"/>
      <c r="I47" s="138" t="s">
        <v>324</v>
      </c>
      <c r="J47" s="139"/>
      <c r="K47" s="139"/>
      <c r="L47" s="138"/>
      <c r="M47" s="138"/>
      <c r="N47" s="148"/>
      <c r="O47" s="138"/>
    </row>
    <row r="48" spans="1:15" s="3" customFormat="1" ht="13.7" customHeight="1">
      <c r="A48" s="417"/>
      <c r="B48" s="418"/>
      <c r="C48" s="150" t="s">
        <v>294</v>
      </c>
      <c r="D48" s="138" t="s">
        <v>324</v>
      </c>
      <c r="E48" s="138">
        <v>140</v>
      </c>
      <c r="F48" s="138" t="s">
        <v>324</v>
      </c>
      <c r="G48" s="140" t="s">
        <v>324</v>
      </c>
      <c r="H48" s="140">
        <v>122.4</v>
      </c>
      <c r="I48" s="138" t="s">
        <v>324</v>
      </c>
      <c r="J48" s="139" t="s">
        <v>292</v>
      </c>
      <c r="K48" s="139" t="s">
        <v>292</v>
      </c>
      <c r="L48" s="138" t="s">
        <v>324</v>
      </c>
      <c r="M48" s="138">
        <v>1713</v>
      </c>
      <c r="N48" s="138" t="s">
        <v>324</v>
      </c>
      <c r="O48" s="138"/>
    </row>
    <row r="49" spans="1:17" s="3" customFormat="1" ht="13.7" customHeight="1">
      <c r="A49" s="417"/>
      <c r="B49" s="418"/>
      <c r="C49" s="150" t="s">
        <v>295</v>
      </c>
      <c r="D49" s="138">
        <v>9.4</v>
      </c>
      <c r="E49" s="138">
        <v>11</v>
      </c>
      <c r="F49" s="139">
        <f>IF(E49&gt;0,D49*100/E49-100,"-")</f>
        <v>-14.545454545454547</v>
      </c>
      <c r="G49" s="140">
        <v>112.4</v>
      </c>
      <c r="H49" s="140">
        <v>126.4</v>
      </c>
      <c r="I49" s="138" t="s">
        <v>324</v>
      </c>
      <c r="J49" s="139" t="s">
        <v>292</v>
      </c>
      <c r="K49" s="139" t="s">
        <v>292</v>
      </c>
      <c r="L49" s="138">
        <v>105.6</v>
      </c>
      <c r="M49" s="138">
        <v>140.80000000000001</v>
      </c>
      <c r="N49" s="139">
        <f>IF(M49&gt;0,L49*100/M49-100,"-")</f>
        <v>-25</v>
      </c>
      <c r="O49" s="138"/>
    </row>
    <row r="50" spans="1:17" s="3" customFormat="1" ht="13.7" customHeight="1">
      <c r="A50" s="417"/>
      <c r="B50" s="418"/>
      <c r="C50" s="150" t="s">
        <v>296</v>
      </c>
      <c r="D50" s="138" t="s">
        <v>324</v>
      </c>
      <c r="E50" s="138" t="s">
        <v>324</v>
      </c>
      <c r="F50" s="138" t="s">
        <v>324</v>
      </c>
      <c r="G50" s="140" t="s">
        <v>324</v>
      </c>
      <c r="H50" s="140">
        <v>158.30000000000001</v>
      </c>
      <c r="I50" s="138" t="s">
        <v>324</v>
      </c>
      <c r="J50" s="139" t="s">
        <v>292</v>
      </c>
      <c r="K50" s="139" t="s">
        <v>292</v>
      </c>
      <c r="L50" s="138" t="s">
        <v>324</v>
      </c>
      <c r="M50" s="138" t="s">
        <v>324</v>
      </c>
      <c r="N50" s="148" t="s">
        <v>227</v>
      </c>
      <c r="O50" s="138"/>
    </row>
    <row r="51" spans="1:17" s="3" customFormat="1" ht="13.7" customHeight="1">
      <c r="A51" s="417"/>
      <c r="B51" s="418"/>
      <c r="C51" s="150" t="s">
        <v>297</v>
      </c>
      <c r="D51" s="138" t="s">
        <v>324</v>
      </c>
      <c r="E51" s="138" t="s">
        <v>324</v>
      </c>
      <c r="F51" s="138" t="s">
        <v>324</v>
      </c>
      <c r="G51" s="138" t="s">
        <v>324</v>
      </c>
      <c r="H51" s="138" t="s">
        <v>324</v>
      </c>
      <c r="I51" s="138" t="s">
        <v>324</v>
      </c>
      <c r="J51" s="139" t="s">
        <v>292</v>
      </c>
      <c r="K51" s="139" t="s">
        <v>292</v>
      </c>
      <c r="L51" s="138" t="s">
        <v>324</v>
      </c>
      <c r="M51" s="138" t="s">
        <v>324</v>
      </c>
      <c r="N51" s="148" t="s">
        <v>227</v>
      </c>
      <c r="O51" s="138"/>
    </row>
    <row r="52" spans="1:17" s="3" customFormat="1" ht="13.7" customHeight="1">
      <c r="A52" s="417"/>
      <c r="B52" s="418"/>
      <c r="C52" s="150" t="s">
        <v>298</v>
      </c>
      <c r="D52" s="138">
        <v>953.2</v>
      </c>
      <c r="E52" s="138">
        <v>1040</v>
      </c>
      <c r="F52" s="138" t="s">
        <v>324</v>
      </c>
      <c r="G52" s="140" t="s">
        <v>377</v>
      </c>
      <c r="H52" s="140" t="s">
        <v>292</v>
      </c>
      <c r="I52" s="138" t="s">
        <v>324</v>
      </c>
      <c r="J52" s="139" t="s">
        <v>292</v>
      </c>
      <c r="K52" s="139" t="s">
        <v>292</v>
      </c>
      <c r="L52" s="151" t="s">
        <v>377</v>
      </c>
      <c r="M52" s="151" t="s">
        <v>292</v>
      </c>
      <c r="N52" s="139" t="s">
        <v>292</v>
      </c>
      <c r="O52" s="138"/>
      <c r="P52" s="138"/>
      <c r="Q52" s="152"/>
    </row>
    <row r="53" spans="1:17" s="3" customFormat="1" ht="3.75" customHeight="1">
      <c r="A53" s="421"/>
      <c r="B53" s="422"/>
      <c r="C53" s="150"/>
      <c r="D53" s="138"/>
      <c r="E53" s="138"/>
      <c r="F53" s="139"/>
      <c r="G53" s="140"/>
      <c r="H53" s="140"/>
      <c r="I53" s="146"/>
      <c r="J53" s="139"/>
      <c r="K53" s="139"/>
      <c r="L53" s="138"/>
      <c r="M53" s="138"/>
      <c r="N53" s="139"/>
      <c r="O53" s="138"/>
    </row>
    <row r="54" spans="1:17" s="3" customFormat="1" ht="9.75" customHeight="1">
      <c r="A54" s="426" t="s">
        <v>299</v>
      </c>
      <c r="B54" s="427"/>
      <c r="C54" s="427"/>
      <c r="D54" s="138">
        <v>363.6</v>
      </c>
      <c r="E54" s="138">
        <v>399</v>
      </c>
      <c r="F54" s="140" t="s">
        <v>292</v>
      </c>
      <c r="G54" s="140" t="s">
        <v>377</v>
      </c>
      <c r="H54" s="140" t="s">
        <v>292</v>
      </c>
      <c r="I54" s="140" t="s">
        <v>377</v>
      </c>
      <c r="J54" s="139" t="s">
        <v>292</v>
      </c>
      <c r="K54" s="139" t="s">
        <v>292</v>
      </c>
      <c r="L54" s="152">
        <v>10392.9</v>
      </c>
      <c r="M54" s="152">
        <v>10663.6</v>
      </c>
      <c r="N54" s="139" t="s">
        <v>292</v>
      </c>
      <c r="O54" s="138"/>
    </row>
    <row r="55" spans="1:17" s="3" customFormat="1" ht="9.75" customHeight="1">
      <c r="A55" s="416" t="s">
        <v>300</v>
      </c>
      <c r="B55" s="416"/>
      <c r="C55" s="416"/>
      <c r="D55" s="138">
        <v>17376.099999999999</v>
      </c>
      <c r="E55" s="138">
        <v>17509.7</v>
      </c>
      <c r="F55" s="139">
        <f>IF(E55&gt;0,D55*100/E55-100,"-")</f>
        <v>-0.76300564829782047</v>
      </c>
      <c r="G55" s="140" t="s">
        <v>377</v>
      </c>
      <c r="H55" s="140" t="s">
        <v>292</v>
      </c>
      <c r="I55" s="140" t="s">
        <v>377</v>
      </c>
      <c r="J55" s="139" t="s">
        <v>292</v>
      </c>
      <c r="K55" s="139" t="s">
        <v>292</v>
      </c>
      <c r="L55" s="152">
        <v>446550.9</v>
      </c>
      <c r="M55" s="152">
        <v>451518.9</v>
      </c>
      <c r="N55" s="139" t="s">
        <v>292</v>
      </c>
      <c r="O55" s="139"/>
    </row>
    <row r="56" spans="1:17" s="3" customFormat="1" ht="9.75" customHeight="1">
      <c r="A56" s="416"/>
      <c r="B56" s="416"/>
      <c r="C56" s="416"/>
      <c r="D56" s="152"/>
      <c r="E56" s="152"/>
      <c r="F56" s="153"/>
      <c r="G56" s="140"/>
      <c r="H56" s="140"/>
      <c r="I56" s="146"/>
      <c r="J56" s="139"/>
      <c r="K56" s="139"/>
      <c r="L56" s="152"/>
      <c r="M56" s="152"/>
      <c r="N56" s="153"/>
      <c r="O56" s="153"/>
      <c r="Q56" s="152"/>
    </row>
    <row r="57" spans="1:17" s="3" customFormat="1" ht="9.75" customHeight="1">
      <c r="A57" s="3" t="s">
        <v>325</v>
      </c>
      <c r="B57" s="6"/>
      <c r="G57" s="3" t="s">
        <v>326</v>
      </c>
    </row>
    <row r="58" spans="1:17" s="3" customFormat="1" ht="4.7" customHeight="1">
      <c r="A58" s="6"/>
      <c r="B58" s="6"/>
    </row>
    <row r="59" spans="1:17" s="3" customFormat="1" ht="4.7" customHeight="1">
      <c r="A59" s="6"/>
      <c r="B59" s="6"/>
    </row>
    <row r="60" spans="1:17" s="3" customFormat="1" ht="9">
      <c r="A60" s="6"/>
      <c r="B60" s="6"/>
      <c r="C60" s="156" t="s">
        <v>327</v>
      </c>
      <c r="D60" s="157"/>
      <c r="E60" s="157"/>
      <c r="F60" s="158"/>
      <c r="G60" s="159"/>
      <c r="H60" s="159"/>
      <c r="I60" s="159"/>
      <c r="J60" s="158"/>
      <c r="K60" s="158"/>
      <c r="L60" s="158"/>
      <c r="M60" s="158"/>
      <c r="N60" s="158"/>
      <c r="O60" s="158"/>
    </row>
    <row r="61" spans="1:17" s="3" customFormat="1" ht="9">
      <c r="A61" s="6"/>
      <c r="B61" s="6"/>
      <c r="C61" s="160"/>
      <c r="D61" s="161" t="s">
        <v>73</v>
      </c>
      <c r="E61" s="161"/>
      <c r="F61" s="162"/>
      <c r="G61" s="163" t="s">
        <v>313</v>
      </c>
      <c r="H61" s="164"/>
      <c r="I61" s="164"/>
      <c r="J61" s="162"/>
      <c r="K61" s="165"/>
      <c r="L61" s="166" t="s">
        <v>74</v>
      </c>
      <c r="M61" s="162"/>
      <c r="N61" s="162"/>
      <c r="O61" s="175"/>
    </row>
    <row r="62" spans="1:17" s="3" customFormat="1" ht="9">
      <c r="A62" s="6"/>
      <c r="B62" s="6"/>
      <c r="C62" s="167"/>
      <c r="D62" s="168"/>
      <c r="E62" s="169"/>
      <c r="F62" s="170" t="s">
        <v>1</v>
      </c>
      <c r="G62" s="171"/>
      <c r="H62" s="172"/>
      <c r="I62" s="173" t="s">
        <v>69</v>
      </c>
      <c r="J62" s="174" t="s">
        <v>70</v>
      </c>
      <c r="K62" s="175"/>
      <c r="L62" s="176"/>
      <c r="M62" s="177"/>
      <c r="N62" s="170" t="s">
        <v>1</v>
      </c>
      <c r="O62" s="205"/>
    </row>
    <row r="63" spans="1:17" s="3" customFormat="1" ht="9">
      <c r="A63" s="6"/>
      <c r="B63" s="6"/>
      <c r="C63" s="167" t="s">
        <v>71</v>
      </c>
      <c r="D63" s="111">
        <v>2014</v>
      </c>
      <c r="E63" s="111">
        <v>2013</v>
      </c>
      <c r="F63" s="122" t="s">
        <v>358</v>
      </c>
      <c r="G63" s="123">
        <v>2014</v>
      </c>
      <c r="H63" s="111">
        <v>2013</v>
      </c>
      <c r="I63" s="116" t="s">
        <v>359</v>
      </c>
      <c r="J63" s="124">
        <v>2013</v>
      </c>
      <c r="K63" s="125" t="s">
        <v>360</v>
      </c>
      <c r="L63" s="126">
        <v>2014</v>
      </c>
      <c r="M63" s="111">
        <v>2013</v>
      </c>
      <c r="N63" s="113" t="s">
        <v>358</v>
      </c>
      <c r="O63" s="203"/>
    </row>
    <row r="64" spans="1:17" s="3" customFormat="1" ht="9">
      <c r="A64" s="6"/>
      <c r="B64" s="6"/>
      <c r="C64" s="178"/>
      <c r="D64" s="179" t="s">
        <v>3</v>
      </c>
      <c r="E64" s="180"/>
      <c r="F64" s="181" t="s">
        <v>2</v>
      </c>
      <c r="G64" s="182"/>
      <c r="H64" s="183" t="s">
        <v>301</v>
      </c>
      <c r="I64" s="184"/>
      <c r="J64" s="185" t="s">
        <v>72</v>
      </c>
      <c r="K64" s="186"/>
      <c r="L64" s="187" t="s">
        <v>323</v>
      </c>
      <c r="M64" s="186"/>
      <c r="N64" s="181" t="s">
        <v>2</v>
      </c>
      <c r="O64" s="206"/>
    </row>
    <row r="65" spans="1:17" s="3" customFormat="1" ht="9.75" hidden="1" customHeight="1">
      <c r="A65" s="6"/>
      <c r="B65" s="6"/>
      <c r="C65" s="188"/>
      <c r="D65" s="138"/>
      <c r="E65" s="189"/>
      <c r="F65" s="189"/>
      <c r="G65" s="189"/>
      <c r="H65" s="189"/>
      <c r="I65" s="191"/>
      <c r="J65" s="153"/>
      <c r="K65" s="153"/>
      <c r="L65" s="138"/>
      <c r="M65" s="189"/>
      <c r="N65" s="189"/>
      <c r="O65" s="189"/>
      <c r="Q65" s="188"/>
    </row>
    <row r="66" spans="1:17" s="3" customFormat="1" ht="9.75" customHeight="1">
      <c r="A66" s="6"/>
      <c r="B66" s="6"/>
      <c r="C66" s="188" t="s">
        <v>274</v>
      </c>
      <c r="D66" s="138" t="s">
        <v>324</v>
      </c>
      <c r="E66" s="138" t="s">
        <v>324</v>
      </c>
      <c r="F66" s="138" t="s">
        <v>324</v>
      </c>
      <c r="G66" s="140" t="s">
        <v>324</v>
      </c>
      <c r="H66" s="140">
        <v>3.2</v>
      </c>
      <c r="I66" s="140" t="s">
        <v>292</v>
      </c>
      <c r="J66" s="138" t="s">
        <v>324</v>
      </c>
      <c r="K66" s="138" t="s">
        <v>324</v>
      </c>
      <c r="L66" s="138" t="s">
        <v>324</v>
      </c>
      <c r="M66" s="138" t="s">
        <v>324</v>
      </c>
      <c r="N66" s="138" t="s">
        <v>324</v>
      </c>
      <c r="O66" s="138"/>
      <c r="P66" s="138"/>
      <c r="Q66" s="188"/>
    </row>
    <row r="67" spans="1:17" s="3" customFormat="1" ht="9.75" customHeight="1">
      <c r="A67" s="6"/>
      <c r="B67" s="6"/>
      <c r="C67" s="188" t="s">
        <v>273</v>
      </c>
      <c r="D67" s="190">
        <v>9.58</v>
      </c>
      <c r="E67" s="190">
        <v>10.7</v>
      </c>
      <c r="F67" s="153">
        <f>IF(E67&gt;0,D67*100/E67-100,"-")</f>
        <v>-10.467289719626166</v>
      </c>
      <c r="G67" s="140">
        <v>0.83499999999999996</v>
      </c>
      <c r="H67" s="140">
        <v>0.9</v>
      </c>
      <c r="I67" s="191">
        <v>0.9</v>
      </c>
      <c r="J67" s="153">
        <f t="shared" ref="J67:J70" si="8">IF(G67&gt;0,G67*100/H67-100,"-")</f>
        <v>-7.2222222222222285</v>
      </c>
      <c r="K67" s="153">
        <f t="shared" ref="K67:K69" si="9">IF(G67&gt;0,G67*100/I67-100,"-")</f>
        <v>-7.2222222222222285</v>
      </c>
      <c r="L67" s="192">
        <v>79.97</v>
      </c>
      <c r="M67" s="192">
        <v>93</v>
      </c>
      <c r="N67" s="153">
        <f>IF(M67&gt;0,L67*100/M67-100,"-")</f>
        <v>-14.010752688172047</v>
      </c>
      <c r="O67" s="138"/>
      <c r="P67" s="138"/>
      <c r="Q67" s="188"/>
    </row>
    <row r="68" spans="1:17" s="3" customFormat="1" ht="9.75" customHeight="1">
      <c r="A68" s="6"/>
      <c r="B68" s="6"/>
      <c r="C68" s="188" t="s">
        <v>302</v>
      </c>
      <c r="D68" s="190">
        <v>32.92</v>
      </c>
      <c r="E68" s="190">
        <v>36.200000000000003</v>
      </c>
      <c r="F68" s="153">
        <f>IF(E68&gt;0,D68*100/E68-100,"-")</f>
        <v>-9.0607734806629878</v>
      </c>
      <c r="G68" s="140">
        <v>45.68</v>
      </c>
      <c r="H68" s="140">
        <v>43.7</v>
      </c>
      <c r="I68" s="191">
        <v>30</v>
      </c>
      <c r="J68" s="153">
        <f t="shared" si="8"/>
        <v>4.5308924485125743</v>
      </c>
      <c r="K68" s="153">
        <f t="shared" si="9"/>
        <v>52.26666666666668</v>
      </c>
      <c r="L68" s="192">
        <v>15036.65</v>
      </c>
      <c r="M68" s="192">
        <v>15845.6</v>
      </c>
      <c r="N68" s="153">
        <f>IF(M68&gt;0,L68*100/M68-100,"-")</f>
        <v>-5.1052027061139995</v>
      </c>
      <c r="O68" s="138"/>
      <c r="P68" s="138"/>
      <c r="Q68" s="188"/>
    </row>
    <row r="69" spans="1:17" s="3" customFormat="1" ht="9.75" customHeight="1">
      <c r="A69" s="6"/>
      <c r="B69" s="6"/>
      <c r="C69" s="188" t="s">
        <v>303</v>
      </c>
      <c r="D69" s="190">
        <v>27.04</v>
      </c>
      <c r="E69" s="190">
        <v>25</v>
      </c>
      <c r="F69" s="153">
        <f>IF(E69&gt;0,D69*100/E69-100,"-")</f>
        <v>8.1599999999999966</v>
      </c>
      <c r="G69" s="140">
        <v>20.209</v>
      </c>
      <c r="H69" s="140">
        <v>17.2</v>
      </c>
      <c r="I69" s="191">
        <v>17.2</v>
      </c>
      <c r="J69" s="153">
        <f t="shared" si="8"/>
        <v>17.494186046511629</v>
      </c>
      <c r="K69" s="153">
        <f t="shared" si="9"/>
        <v>17.494186046511629</v>
      </c>
      <c r="L69" s="192">
        <v>5465</v>
      </c>
      <c r="M69" s="192">
        <v>4308.1000000000004</v>
      </c>
      <c r="N69" s="153">
        <f>IF(M69&gt;0,L69*100/M69-100,"-")</f>
        <v>26.854065597363089</v>
      </c>
      <c r="O69" s="138"/>
      <c r="P69" s="138"/>
      <c r="Q69" s="188"/>
    </row>
    <row r="70" spans="1:17" s="3" customFormat="1" ht="9.75" customHeight="1">
      <c r="A70" s="6"/>
      <c r="B70" s="6"/>
      <c r="C70" s="188" t="s">
        <v>294</v>
      </c>
      <c r="D70" s="138">
        <v>0.47</v>
      </c>
      <c r="E70" s="138" t="s">
        <v>324</v>
      </c>
      <c r="F70" s="138" t="s">
        <v>324</v>
      </c>
      <c r="G70" s="140">
        <v>1.202</v>
      </c>
      <c r="H70" s="140">
        <v>1.6</v>
      </c>
      <c r="I70" s="138" t="s">
        <v>324</v>
      </c>
      <c r="J70" s="153">
        <f t="shared" si="8"/>
        <v>-24.875000000000014</v>
      </c>
      <c r="K70" s="138" t="s">
        <v>324</v>
      </c>
      <c r="L70" s="138">
        <v>5.59</v>
      </c>
      <c r="M70" s="138" t="s">
        <v>324</v>
      </c>
      <c r="N70" s="138" t="s">
        <v>324</v>
      </c>
      <c r="O70" s="138"/>
      <c r="P70" s="138"/>
      <c r="Q70" s="188"/>
    </row>
    <row r="71" spans="1:17" s="3" customFormat="1" ht="9.75" customHeight="1">
      <c r="A71" s="6"/>
      <c r="B71" s="6"/>
      <c r="C71" s="188" t="s">
        <v>304</v>
      </c>
      <c r="D71" s="190">
        <v>1.6</v>
      </c>
      <c r="E71" s="190">
        <v>1.8</v>
      </c>
      <c r="F71" s="153">
        <f>IF(E71&gt;0,D71*100/E71-100,"-")</f>
        <v>-11.111111111111114</v>
      </c>
      <c r="G71" s="140" t="s">
        <v>324</v>
      </c>
      <c r="H71" s="140">
        <v>3.5</v>
      </c>
      <c r="I71" s="193">
        <v>2.8</v>
      </c>
      <c r="J71" s="138" t="s">
        <v>324</v>
      </c>
      <c r="K71" s="138" t="s">
        <v>324</v>
      </c>
      <c r="L71" s="192" t="s">
        <v>324</v>
      </c>
      <c r="M71" s="192">
        <v>64.5</v>
      </c>
      <c r="N71" s="138" t="s">
        <v>324</v>
      </c>
      <c r="O71" s="138"/>
      <c r="P71" s="138"/>
      <c r="Q71" s="188"/>
    </row>
    <row r="72" spans="1:17" s="3" customFormat="1" ht="9.75" customHeight="1">
      <c r="A72" s="6"/>
      <c r="B72" s="6"/>
      <c r="C72" s="188" t="s">
        <v>305</v>
      </c>
      <c r="D72" s="190">
        <v>5.08</v>
      </c>
      <c r="E72" s="190">
        <v>6.4</v>
      </c>
      <c r="F72" s="153">
        <f>IF(E72&gt;0,D72*100/E72-100,"-")</f>
        <v>-20.625</v>
      </c>
      <c r="G72" s="138" t="s">
        <v>377</v>
      </c>
      <c r="H72" s="138" t="s">
        <v>324</v>
      </c>
      <c r="I72" s="191">
        <v>4</v>
      </c>
      <c r="J72" s="140" t="s">
        <v>306</v>
      </c>
      <c r="K72" s="140" t="s">
        <v>306</v>
      </c>
      <c r="L72" s="192">
        <v>377.27</v>
      </c>
      <c r="M72" s="192">
        <v>414</v>
      </c>
      <c r="N72" s="153">
        <f>IF(M72&gt;0,L72*100/M72-100,"-")</f>
        <v>-8.871980676328505</v>
      </c>
      <c r="O72" s="138"/>
      <c r="P72" s="138"/>
      <c r="Q72" s="188"/>
    </row>
    <row r="73" spans="1:17" s="3" customFormat="1" ht="9.75" customHeight="1">
      <c r="A73" s="6"/>
      <c r="B73" s="6"/>
      <c r="C73" s="188" t="s">
        <v>307</v>
      </c>
      <c r="D73" s="190">
        <v>82.69</v>
      </c>
      <c r="E73" s="190">
        <v>85.2</v>
      </c>
      <c r="F73" s="153">
        <f>IF(E73&gt;0,D73*100/E73-100,"-")</f>
        <v>-2.9460093896713602</v>
      </c>
      <c r="G73" s="138" t="s">
        <v>377</v>
      </c>
      <c r="H73" s="138" t="s">
        <v>324</v>
      </c>
      <c r="I73" s="194">
        <v>17</v>
      </c>
      <c r="J73" s="194">
        <v>0</v>
      </c>
      <c r="K73" s="194">
        <v>0</v>
      </c>
      <c r="L73" s="192">
        <v>21195.93</v>
      </c>
      <c r="M73" s="192">
        <v>20879.8</v>
      </c>
      <c r="N73" s="153">
        <f>IF(M73&gt;0,L73*100/M73-100,"-")</f>
        <v>1.5140470694163781</v>
      </c>
      <c r="O73" s="138"/>
      <c r="P73" s="138"/>
      <c r="Q73" s="188"/>
    </row>
    <row r="74" spans="1:17" s="3" customFormat="1" ht="9.75" customHeight="1">
      <c r="A74" s="6"/>
      <c r="B74" s="6"/>
      <c r="C74" s="195" t="s">
        <v>75</v>
      </c>
      <c r="D74" s="196"/>
      <c r="E74" s="196"/>
      <c r="F74" s="197"/>
      <c r="G74" s="198"/>
      <c r="H74" s="198"/>
      <c r="I74" s="198"/>
      <c r="J74" s="197"/>
      <c r="K74" s="197"/>
      <c r="L74" s="197"/>
      <c r="M74" s="197"/>
      <c r="N74" s="197"/>
      <c r="O74" s="197"/>
    </row>
    <row r="75" spans="1:17" s="3" customFormat="1" ht="9.75" customHeight="1">
      <c r="A75" s="6"/>
      <c r="B75" s="6"/>
      <c r="C75" s="195" t="s">
        <v>76</v>
      </c>
      <c r="D75" s="196"/>
      <c r="E75" s="196"/>
      <c r="F75" s="197"/>
      <c r="G75" s="198"/>
      <c r="H75" s="198"/>
      <c r="I75" s="198"/>
      <c r="J75" s="197"/>
      <c r="K75" s="197"/>
      <c r="L75" s="197"/>
      <c r="M75" s="197"/>
      <c r="N75" s="197"/>
      <c r="O75" s="197"/>
    </row>
    <row r="76" spans="1:17" s="3" customFormat="1" ht="9.75" customHeight="1">
      <c r="A76" s="6"/>
      <c r="B76" s="6"/>
      <c r="C76" s="195" t="s">
        <v>77</v>
      </c>
      <c r="D76" s="157"/>
      <c r="E76" s="157"/>
      <c r="F76" s="158"/>
      <c r="G76" s="159"/>
      <c r="H76" s="159"/>
      <c r="I76" s="159"/>
      <c r="J76" s="158"/>
      <c r="K76" s="158"/>
      <c r="L76" s="158"/>
      <c r="M76" s="158"/>
      <c r="N76" s="158"/>
      <c r="O76" s="158"/>
    </row>
    <row r="77" spans="1:17" s="3" customFormat="1" ht="9">
      <c r="A77" s="6"/>
      <c r="B77" s="6"/>
    </row>
    <row r="78" spans="1:17" s="3" customFormat="1">
      <c r="A78" s="154"/>
      <c r="B78" s="154"/>
      <c r="C78" s="155"/>
      <c r="D78" s="155"/>
      <c r="E78" s="155"/>
      <c r="F78" s="155"/>
      <c r="G78" s="155"/>
      <c r="H78" s="155"/>
      <c r="I78" s="155"/>
      <c r="J78" s="155"/>
      <c r="K78" s="155"/>
      <c r="L78" s="155"/>
      <c r="M78" s="155"/>
      <c r="N78" s="155"/>
      <c r="O78" s="155"/>
    </row>
    <row r="79" spans="1:17" s="3" customFormat="1">
      <c r="A79" s="154"/>
      <c r="B79" s="154"/>
      <c r="C79" s="155"/>
      <c r="D79" s="155"/>
      <c r="E79" s="155"/>
      <c r="F79" s="155"/>
      <c r="G79" s="155"/>
      <c r="H79" s="155"/>
      <c r="I79" s="155"/>
      <c r="J79" s="155"/>
      <c r="K79" s="155"/>
      <c r="L79" s="155"/>
      <c r="M79" s="155"/>
      <c r="N79" s="155"/>
      <c r="O79" s="155"/>
    </row>
  </sheetData>
  <mergeCells count="10">
    <mergeCell ref="A56:C56"/>
    <mergeCell ref="A7:B9"/>
    <mergeCell ref="A43:B53"/>
    <mergeCell ref="A33:A37"/>
    <mergeCell ref="A38:A42"/>
    <mergeCell ref="A28:B32"/>
    <mergeCell ref="A55:C55"/>
    <mergeCell ref="A54:C54"/>
    <mergeCell ref="A19:A27"/>
    <mergeCell ref="A10:A18"/>
  </mergeCells>
  <phoneticPr fontId="28" type="noConversion"/>
  <dataValidations xWindow="179" yWindow="300" count="3">
    <dataValidation type="decimal" errorStyle="warning" allowBlank="1" showInputMessage="1" showErrorMessage="1" error="Ein kurzer Hinweis: Ihr Wert liegt ungewöhnlich niedrig oder ungewöhnlich hoch. Trotzdem richtig?" sqref="F55:F56 F28 F53 F40:F43 F46:F47 F49" xr:uid="{00000000-0002-0000-0300-000000000000}">
      <formula1>#REF!</formula1>
      <formula2>#REF!</formula2>
    </dataValidation>
    <dataValidation errorStyle="warning" allowBlank="1" showInputMessage="1" showErrorMessage="1" sqref="L35:M36 L16:M20 L40:M42 L38:M38 L10:M14 L22:M31 L33:M33 L7:M7" xr:uid="{00000000-0002-0000-0300-000001000000}"/>
    <dataValidation type="decimal" errorStyle="warning" allowBlank="1" showInputMessage="1" showErrorMessage="1" error="Ein kurzer Hinweis: Ihr Wert liegt ungewöhnlich niedrig oder ungewöhnlich hoch. Trotzdem richtig?" sqref="F22:F23 F25:F27 F16:F20 F29 F32:F36 F7 F38 F10:F14" xr:uid="{00000000-0002-0000-0300-000002000000}">
      <formula1>#REF!</formula1>
      <formula2>#REF!</formula2>
    </dataValidation>
  </dataValidations>
  <hyperlinks>
    <hyperlink ref="P11" r:id="rId1" xr:uid="{00000000-0004-0000-0300-000000000000}"/>
    <hyperlink ref="P9" r:id="rId2" xr:uid="{00000000-0004-0000-0300-000001000000}"/>
  </hyperlinks>
  <pageMargins left="0.35433070866141736" right="0.11811023622047245" top="0.23622047244094491" bottom="0.15748031496062992" header="7.874015748031496E-2" footer="0.15748031496062992"/>
  <pageSetup paperSize="9" orientation="portrait" horizontalDpi="4294967295" r:id="rId3"/>
  <headerFooter alignWithMargins="0">
    <oddHeader>&amp;CEndgültige Gemüseernte</oddHeader>
    <oddFooter>&amp;LLSN, Keckl, Tel.: 051 9898 3441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Q139"/>
  <sheetViews>
    <sheetView tabSelected="1" workbookViewId="0">
      <selection activeCell="N106" sqref="N106"/>
    </sheetView>
  </sheetViews>
  <sheetFormatPr baseColWidth="10" defaultColWidth="11.42578125" defaultRowHeight="12.75"/>
  <cols>
    <col min="1" max="1" width="23.7109375" style="69" customWidth="1"/>
    <col min="2" max="3" width="10.5703125" style="66" customWidth="1"/>
    <col min="4" max="4" width="7.140625" style="69" customWidth="1"/>
    <col min="5" max="5" width="6.42578125" style="69" customWidth="1"/>
    <col min="6" max="6" width="5.7109375" style="69" customWidth="1"/>
    <col min="7" max="7" width="5.28515625" style="70" customWidth="1"/>
    <col min="8" max="8" width="6.42578125" style="69" customWidth="1"/>
    <col min="9" max="9" width="6.5703125" style="69" customWidth="1"/>
    <col min="10" max="10" width="10.42578125" style="66" customWidth="1"/>
    <col min="11" max="11" width="10.28515625" style="66" customWidth="1"/>
    <col min="12" max="12" width="6.85546875" style="69" customWidth="1"/>
    <col min="13" max="16384" width="11.42578125" style="8"/>
  </cols>
  <sheetData>
    <row r="1" spans="1:14" ht="19.5" customHeight="1">
      <c r="A1" s="75"/>
      <c r="B1" s="12"/>
      <c r="D1" s="11"/>
      <c r="E1" s="13"/>
      <c r="F1" s="13"/>
      <c r="G1" s="65"/>
      <c r="H1" s="11"/>
      <c r="I1" s="11"/>
      <c r="J1" s="12"/>
      <c r="L1" s="11"/>
    </row>
    <row r="2" spans="1:14" ht="15.75">
      <c r="A2" s="87" t="s">
        <v>78</v>
      </c>
      <c r="B2" s="88"/>
      <c r="C2" s="374"/>
      <c r="D2" s="11"/>
      <c r="E2" s="13"/>
      <c r="F2" s="13"/>
      <c r="G2" s="65"/>
      <c r="H2" s="11"/>
      <c r="I2" s="11"/>
      <c r="J2" s="12"/>
      <c r="K2" s="12"/>
      <c r="L2" s="11"/>
    </row>
    <row r="3" spans="1:14" ht="12.75" customHeight="1">
      <c r="A3" s="15"/>
      <c r="B3" s="16"/>
      <c r="C3" s="17" t="s">
        <v>66</v>
      </c>
      <c r="D3" s="18"/>
      <c r="E3" s="19"/>
      <c r="F3" s="20"/>
      <c r="G3" s="21" t="s">
        <v>67</v>
      </c>
      <c r="H3" s="18"/>
      <c r="I3" s="22"/>
      <c r="J3" s="23" t="s">
        <v>79</v>
      </c>
      <c r="K3" s="23"/>
      <c r="L3" s="24"/>
    </row>
    <row r="4" spans="1:14" ht="12.75" customHeight="1">
      <c r="A4" s="25"/>
      <c r="B4" s="26"/>
      <c r="C4" s="27"/>
      <c r="D4" s="28" t="s">
        <v>1</v>
      </c>
      <c r="E4" s="29"/>
      <c r="F4" s="30"/>
      <c r="G4" s="31" t="s">
        <v>69</v>
      </c>
      <c r="H4" s="32" t="s">
        <v>70</v>
      </c>
      <c r="I4" s="33"/>
      <c r="J4" s="34"/>
      <c r="K4" s="27"/>
      <c r="L4" s="28" t="s">
        <v>1</v>
      </c>
    </row>
    <row r="5" spans="1:14" s="9" customFormat="1" ht="12.75" customHeight="1">
      <c r="A5" s="35" t="s">
        <v>71</v>
      </c>
      <c r="B5" s="36">
        <v>2014</v>
      </c>
      <c r="C5" s="37">
        <v>2013</v>
      </c>
      <c r="D5" s="38" t="s">
        <v>358</v>
      </c>
      <c r="E5" s="340">
        <v>2014</v>
      </c>
      <c r="F5" s="37">
        <v>2013</v>
      </c>
      <c r="G5" s="341" t="s">
        <v>359</v>
      </c>
      <c r="H5" s="39">
        <v>2013</v>
      </c>
      <c r="I5" s="40" t="s">
        <v>360</v>
      </c>
      <c r="J5" s="36">
        <v>2014</v>
      </c>
      <c r="K5" s="37">
        <v>2013</v>
      </c>
      <c r="L5" s="38" t="s">
        <v>358</v>
      </c>
    </row>
    <row r="6" spans="1:14" s="9" customFormat="1" ht="12.75" customHeight="1">
      <c r="A6" s="41"/>
      <c r="B6" s="42" t="s">
        <v>3</v>
      </c>
      <c r="C6" s="42"/>
      <c r="D6" s="43" t="s">
        <v>2</v>
      </c>
      <c r="E6" s="44"/>
      <c r="F6" s="45" t="s">
        <v>226</v>
      </c>
      <c r="G6" s="46"/>
      <c r="H6" s="47" t="s">
        <v>72</v>
      </c>
      <c r="I6" s="48"/>
      <c r="J6" s="49" t="s">
        <v>80</v>
      </c>
      <c r="K6" s="42"/>
      <c r="L6" s="43" t="s">
        <v>2</v>
      </c>
    </row>
    <row r="7" spans="1:14" s="10" customFormat="1" ht="12.75" customHeight="1">
      <c r="A7" s="50" t="s">
        <v>34</v>
      </c>
      <c r="B7" s="342">
        <v>406000</v>
      </c>
      <c r="C7" s="51">
        <v>394800</v>
      </c>
      <c r="D7" s="52">
        <v>2.8434078154438103E-2</v>
      </c>
      <c r="E7" s="53">
        <v>89.586309191803991</v>
      </c>
      <c r="F7" s="53">
        <v>87.211336434783064</v>
      </c>
      <c r="G7" s="54">
        <v>82.731058008766738</v>
      </c>
      <c r="H7" s="52">
        <v>2.7232385766693845E-2</v>
      </c>
      <c r="I7" s="52">
        <v>8.2861882200404358E-2</v>
      </c>
      <c r="J7" s="55">
        <v>3637100</v>
      </c>
      <c r="K7" s="55">
        <v>3442800</v>
      </c>
      <c r="L7" s="52">
        <v>5.6440791706354076E-2</v>
      </c>
      <c r="N7" s="315" t="s">
        <v>370</v>
      </c>
    </row>
    <row r="8" spans="1:14" s="10" customFormat="1" ht="12.75" customHeight="1">
      <c r="A8" s="50" t="s">
        <v>81</v>
      </c>
      <c r="B8" s="342">
        <v>4400</v>
      </c>
      <c r="C8" s="51">
        <v>6900</v>
      </c>
      <c r="D8" s="358">
        <v>-0.3598345054894041</v>
      </c>
      <c r="E8" s="359">
        <v>55.638658434167247</v>
      </c>
      <c r="F8" s="53">
        <v>55.930852902209836</v>
      </c>
      <c r="G8" s="368">
        <v>62.158534711116559</v>
      </c>
      <c r="H8" s="358">
        <v>-5.2242090524431406E-3</v>
      </c>
      <c r="I8" s="358">
        <v>-0.10489108707678851</v>
      </c>
      <c r="J8" s="55">
        <v>24600</v>
      </c>
      <c r="K8" s="55">
        <v>38600</v>
      </c>
      <c r="L8" s="358">
        <v>-0.36317886386088805</v>
      </c>
      <c r="N8" s="316" t="s">
        <v>318</v>
      </c>
    </row>
    <row r="9" spans="1:14" s="10" customFormat="1" ht="12.75" customHeight="1">
      <c r="A9" s="50" t="s">
        <v>35</v>
      </c>
      <c r="B9" s="343">
        <v>410400</v>
      </c>
      <c r="C9" s="299">
        <v>401700</v>
      </c>
      <c r="D9" s="360">
        <v>2.1770593473577016E-2</v>
      </c>
      <c r="E9" s="361">
        <v>89.221288284850488</v>
      </c>
      <c r="F9" s="53">
        <v>86.674499225671056</v>
      </c>
      <c r="G9" s="369">
        <v>82.008821314677746</v>
      </c>
      <c r="H9" s="360">
        <v>2.9383372063661373E-2</v>
      </c>
      <c r="I9" s="360">
        <v>8.7947453146505206E-2</v>
      </c>
      <c r="J9" s="352">
        <v>3661700</v>
      </c>
      <c r="K9" s="300">
        <v>3481400</v>
      </c>
      <c r="L9" s="360">
        <v>5.1793658985319402E-2</v>
      </c>
      <c r="N9" s="316"/>
    </row>
    <row r="10" spans="1:14" s="10" customFormat="1" ht="12.75" customHeight="1">
      <c r="A10" s="50" t="s">
        <v>205</v>
      </c>
      <c r="B10" s="342">
        <v>135000</v>
      </c>
      <c r="C10" s="51">
        <v>151400</v>
      </c>
      <c r="D10" s="358">
        <v>-0.10829200002563133</v>
      </c>
      <c r="E10" s="359">
        <v>70.756907059277651</v>
      </c>
      <c r="F10" s="53">
        <v>72.32496314003194</v>
      </c>
      <c r="G10" s="368">
        <v>61.199772586245871</v>
      </c>
      <c r="H10" s="358">
        <v>-2.168070348986284E-2</v>
      </c>
      <c r="I10" s="358">
        <v>0.15616290827818635</v>
      </c>
      <c r="J10" s="55">
        <v>955100</v>
      </c>
      <c r="K10" s="55">
        <v>1094800</v>
      </c>
      <c r="L10" s="358">
        <v>-0.12762485677261426</v>
      </c>
      <c r="N10" s="53"/>
    </row>
    <row r="11" spans="1:14" s="10" customFormat="1" ht="0.75" customHeight="1">
      <c r="A11" s="50"/>
      <c r="B11" s="342"/>
      <c r="C11" s="51"/>
      <c r="D11" s="358"/>
      <c r="E11" s="359"/>
      <c r="F11" s="53"/>
      <c r="G11" s="368"/>
      <c r="H11" s="358"/>
      <c r="I11" s="358"/>
      <c r="J11" s="55"/>
      <c r="K11" s="55"/>
      <c r="L11" s="358"/>
      <c r="N11" s="53"/>
    </row>
    <row r="12" spans="1:14" s="10" customFormat="1" ht="12.75" customHeight="1">
      <c r="A12" s="50" t="s">
        <v>82</v>
      </c>
      <c r="B12" s="344">
        <v>545400</v>
      </c>
      <c r="C12" s="300">
        <v>553000</v>
      </c>
      <c r="D12" s="358">
        <v>-1.3830198907871183E-2</v>
      </c>
      <c r="E12" s="359">
        <v>84.651322205468475</v>
      </c>
      <c r="F12" s="53">
        <v>82.746737667094678</v>
      </c>
      <c r="G12" s="368">
        <v>76.880891642298792</v>
      </c>
      <c r="H12" s="358">
        <v>2.3017034774667433E-2</v>
      </c>
      <c r="I12" s="358">
        <v>0.10107102554589131</v>
      </c>
      <c r="J12" s="353">
        <v>4616800</v>
      </c>
      <c r="K12" s="300">
        <v>4576200</v>
      </c>
      <c r="L12" s="358">
        <v>8.8685056975932319E-3</v>
      </c>
      <c r="N12" s="53"/>
    </row>
    <row r="13" spans="1:14" s="10" customFormat="1" ht="12.75" customHeight="1">
      <c r="A13" s="50" t="s">
        <v>16</v>
      </c>
      <c r="B13" s="342">
        <v>140500</v>
      </c>
      <c r="C13" s="51">
        <v>128800</v>
      </c>
      <c r="D13" s="358">
        <v>9.115164366202011E-2</v>
      </c>
      <c r="E13" s="359">
        <v>79.677578970268115</v>
      </c>
      <c r="F13" s="53">
        <v>73.768768676290946</v>
      </c>
      <c r="G13" s="368">
        <v>67.879587811080867</v>
      </c>
      <c r="H13" s="358">
        <v>8.0099077156973619E-2</v>
      </c>
      <c r="I13" s="358">
        <v>0.1738076429106028</v>
      </c>
      <c r="J13" s="55">
        <v>1119500</v>
      </c>
      <c r="K13" s="55">
        <v>949900</v>
      </c>
      <c r="L13" s="358">
        <v>0.17855188335766314</v>
      </c>
      <c r="N13" s="53"/>
    </row>
    <row r="14" spans="1:14" s="10" customFormat="1" ht="12.75" customHeight="1">
      <c r="A14" s="50" t="s">
        <v>17</v>
      </c>
      <c r="B14" s="342">
        <v>36300</v>
      </c>
      <c r="C14" s="51">
        <v>42100</v>
      </c>
      <c r="D14" s="358">
        <v>-0.13678662150015575</v>
      </c>
      <c r="E14" s="359">
        <v>61.372755277624137</v>
      </c>
      <c r="F14" s="53">
        <v>58.874582002326143</v>
      </c>
      <c r="G14" s="368">
        <v>52.22209810414806</v>
      </c>
      <c r="H14" s="358">
        <v>4.2432119096816434E-2</v>
      </c>
      <c r="I14" s="358">
        <v>0.17522576659456801</v>
      </c>
      <c r="J14" s="55">
        <v>223000</v>
      </c>
      <c r="K14" s="55">
        <v>247800</v>
      </c>
      <c r="L14" s="358">
        <v>-0.1001586486176852</v>
      </c>
      <c r="N14" s="53"/>
    </row>
    <row r="15" spans="1:14" s="10" customFormat="1" ht="12.75" customHeight="1">
      <c r="A15" s="50" t="s">
        <v>83</v>
      </c>
      <c r="B15" s="345">
        <v>176800</v>
      </c>
      <c r="C15" s="300">
        <v>170900</v>
      </c>
      <c r="D15" s="360">
        <v>3.5002581444259162E-2</v>
      </c>
      <c r="E15" s="361">
        <v>75.916888855240003</v>
      </c>
      <c r="F15" s="53">
        <v>70.099816411324014</v>
      </c>
      <c r="G15" s="369">
        <v>64.064879039870277</v>
      </c>
      <c r="H15" s="360">
        <v>8.2982705828831493E-2</v>
      </c>
      <c r="I15" s="360">
        <v>0.18500011227670821</v>
      </c>
      <c r="J15" s="352">
        <v>1342500</v>
      </c>
      <c r="K15" s="300">
        <v>1197700</v>
      </c>
      <c r="L15" s="360">
        <v>0.12088989619232926</v>
      </c>
      <c r="N15" s="53"/>
    </row>
    <row r="16" spans="1:14" s="10" customFormat="1" ht="12.75" customHeight="1">
      <c r="A16" s="50" t="s">
        <v>15</v>
      </c>
      <c r="B16" s="342">
        <v>79500</v>
      </c>
      <c r="C16" s="51">
        <v>74700</v>
      </c>
      <c r="D16" s="358">
        <v>6.4212328538012953E-2</v>
      </c>
      <c r="E16" s="359">
        <v>74.508622637015804</v>
      </c>
      <c r="F16" s="53">
        <v>70.646168438817512</v>
      </c>
      <c r="G16" s="368">
        <v>64.506532590594773</v>
      </c>
      <c r="H16" s="358">
        <v>5.4673229752627561E-2</v>
      </c>
      <c r="I16" s="358">
        <v>0.15505545941992493</v>
      </c>
      <c r="J16" s="55">
        <v>592600</v>
      </c>
      <c r="K16" s="55">
        <v>528000</v>
      </c>
      <c r="L16" s="358">
        <v>0.12239625368175044</v>
      </c>
      <c r="N16" s="53"/>
    </row>
    <row r="17" spans="1:17" s="10" customFormat="1" ht="12.75" customHeight="1">
      <c r="A17" s="50" t="s">
        <v>18</v>
      </c>
      <c r="B17" s="342">
        <v>9800</v>
      </c>
      <c r="C17" s="51">
        <v>11500</v>
      </c>
      <c r="D17" s="358">
        <v>-0.14789951210938068</v>
      </c>
      <c r="E17" s="359">
        <v>50.173347380247442</v>
      </c>
      <c r="F17" s="53">
        <v>51.752656760109232</v>
      </c>
      <c r="G17" s="368">
        <v>46.856011244654539</v>
      </c>
      <c r="H17" s="358">
        <v>-3.0516488983018064E-2</v>
      </c>
      <c r="I17" s="358">
        <v>7.0798517574868436E-2</v>
      </c>
      <c r="J17" s="55">
        <v>49100</v>
      </c>
      <c r="K17" s="55">
        <v>59500</v>
      </c>
      <c r="L17" s="358">
        <v>-0.17390262726051919</v>
      </c>
      <c r="N17" s="53"/>
    </row>
    <row r="18" spans="1:17" s="10" customFormat="1" ht="12.75" customHeight="1">
      <c r="A18" s="50" t="s">
        <v>38</v>
      </c>
      <c r="B18" s="377" t="s">
        <v>332</v>
      </c>
      <c r="C18" s="51">
        <v>1600</v>
      </c>
      <c r="D18" s="377" t="s">
        <v>332</v>
      </c>
      <c r="E18" s="359">
        <v>49.635775801173402</v>
      </c>
      <c r="F18" s="53">
        <v>46.909747595401818</v>
      </c>
      <c r="G18" s="368">
        <v>42.353321988502216</v>
      </c>
      <c r="H18" s="358">
        <v>5.8112190866675961E-2</v>
      </c>
      <c r="I18" s="358">
        <v>0.17194528010454935</v>
      </c>
      <c r="J18" s="377" t="s">
        <v>332</v>
      </c>
      <c r="K18" s="55">
        <v>7300</v>
      </c>
      <c r="L18" s="377" t="s">
        <v>332</v>
      </c>
    </row>
    <row r="19" spans="1:17" s="317" customFormat="1" ht="12.75" customHeight="1">
      <c r="A19" s="50" t="s">
        <v>84</v>
      </c>
      <c r="B19" s="344">
        <v>267500</v>
      </c>
      <c r="C19" s="300">
        <v>258600</v>
      </c>
      <c r="D19" s="358">
        <v>3.4376121939249327E-2</v>
      </c>
      <c r="E19" s="359">
        <v>74.420846015965282</v>
      </c>
      <c r="F19" s="53">
        <v>69.302282782967708</v>
      </c>
      <c r="G19" s="368">
        <v>63.263901004453047</v>
      </c>
      <c r="H19" s="358">
        <v>7.3858508370167941E-2</v>
      </c>
      <c r="I19" s="358">
        <v>0.17635562831838203</v>
      </c>
      <c r="J19" s="353">
        <v>1991100</v>
      </c>
      <c r="K19" s="300">
        <v>1792500</v>
      </c>
      <c r="L19" s="358">
        <v>0.11077359939940146</v>
      </c>
    </row>
    <row r="20" spans="1:17" s="10" customFormat="1" ht="12.75" customHeight="1">
      <c r="A20" s="301" t="s">
        <v>85</v>
      </c>
      <c r="B20" s="347">
        <v>812900</v>
      </c>
      <c r="C20" s="302">
        <v>811700</v>
      </c>
      <c r="D20" s="362">
        <v>1.5310523040401591E-3</v>
      </c>
      <c r="E20" s="363">
        <v>81.284404349221802</v>
      </c>
      <c r="F20" s="303">
        <v>78.462576477170188</v>
      </c>
      <c r="G20" s="370">
        <v>72.168281128296726</v>
      </c>
      <c r="H20" s="362">
        <v>3.5963997089397903E-2</v>
      </c>
      <c r="I20" s="362">
        <v>0.12631758825901573</v>
      </c>
      <c r="J20" s="354">
        <v>6607800</v>
      </c>
      <c r="K20" s="302">
        <v>6368700</v>
      </c>
      <c r="L20" s="362">
        <v>3.7550112154044246E-2</v>
      </c>
      <c r="N20" s="202"/>
    </row>
    <row r="21" spans="1:17" s="317" customFormat="1" ht="12.75" customHeight="1">
      <c r="A21" s="50" t="s">
        <v>86</v>
      </c>
      <c r="B21" s="342">
        <v>80900</v>
      </c>
      <c r="C21" s="51">
        <v>86300</v>
      </c>
      <c r="D21" s="52">
        <v>-6.2366963975443057E-2</v>
      </c>
      <c r="E21" s="53">
        <v>104.47494771809831</v>
      </c>
      <c r="F21" s="53">
        <v>85.139282326648598</v>
      </c>
      <c r="G21" s="54">
        <v>95.1006177973739</v>
      </c>
      <c r="H21" s="52">
        <v>0.22710627648076431</v>
      </c>
      <c r="I21" s="52">
        <v>9.8572755233807374E-2</v>
      </c>
      <c r="J21" s="55">
        <v>845700</v>
      </c>
      <c r="K21" s="55">
        <v>735000</v>
      </c>
      <c r="L21" s="52">
        <v>0.1505753835414485</v>
      </c>
      <c r="N21" s="303"/>
    </row>
    <row r="22" spans="1:17" s="10" customFormat="1" ht="12.75" customHeight="1">
      <c r="A22" s="301" t="s">
        <v>87</v>
      </c>
      <c r="B22" s="347">
        <v>893900</v>
      </c>
      <c r="C22" s="302">
        <v>898000</v>
      </c>
      <c r="D22" s="362">
        <v>-4.611745455026961E-3</v>
      </c>
      <c r="E22" s="363">
        <v>83.384456863287127</v>
      </c>
      <c r="F22" s="303">
        <v>79.104437619630957</v>
      </c>
      <c r="G22" s="370">
        <v>74.60108100242681</v>
      </c>
      <c r="H22" s="362">
        <v>5.4105931000184793E-2</v>
      </c>
      <c r="I22" s="362">
        <v>0.11773791670089317</v>
      </c>
      <c r="J22" s="354">
        <v>7453500</v>
      </c>
      <c r="K22" s="302">
        <v>7103700</v>
      </c>
      <c r="L22" s="362">
        <v>4.9244662763777924E-2</v>
      </c>
      <c r="N22" s="53"/>
    </row>
    <row r="23" spans="1:17" s="10" customFormat="1" ht="12.75" customHeight="1">
      <c r="A23" s="50" t="s">
        <v>206</v>
      </c>
      <c r="B23" s="342">
        <v>1200</v>
      </c>
      <c r="C23" s="377" t="s">
        <v>332</v>
      </c>
      <c r="D23" s="52"/>
      <c r="E23" s="53"/>
      <c r="F23" s="53"/>
      <c r="G23" s="54"/>
      <c r="H23" s="52"/>
      <c r="I23" s="52"/>
      <c r="J23" s="55"/>
      <c r="K23" s="55"/>
      <c r="L23" s="52"/>
      <c r="N23" s="53"/>
    </row>
    <row r="24" spans="1:17" s="10" customFormat="1" ht="12.75" customHeight="1">
      <c r="A24" s="50" t="s">
        <v>207</v>
      </c>
      <c r="B24" s="342">
        <v>700</v>
      </c>
      <c r="C24" s="51">
        <v>400</v>
      </c>
      <c r="D24" s="377" t="s">
        <v>332</v>
      </c>
      <c r="E24" s="359">
        <v>37.002902171585596</v>
      </c>
      <c r="F24" s="359">
        <v>18.902746528073706</v>
      </c>
      <c r="G24" s="368" t="s">
        <v>185</v>
      </c>
      <c r="H24" s="358">
        <v>0.95754104392344064</v>
      </c>
      <c r="I24" s="358" t="s">
        <v>185</v>
      </c>
      <c r="J24" s="55">
        <v>2700</v>
      </c>
      <c r="K24" s="55">
        <v>700</v>
      </c>
      <c r="L24" s="377" t="s">
        <v>332</v>
      </c>
      <c r="N24" s="53"/>
    </row>
    <row r="25" spans="1:17" s="10" customFormat="1" ht="12.75" customHeight="1">
      <c r="A25" s="50" t="s">
        <v>41</v>
      </c>
      <c r="B25" s="342">
        <v>71800</v>
      </c>
      <c r="C25" s="51">
        <v>70700</v>
      </c>
      <c r="D25" s="358">
        <v>1.5617788472072736E-2</v>
      </c>
      <c r="E25" s="359">
        <v>478.06902992254345</v>
      </c>
      <c r="F25" s="53">
        <v>428.95504199999988</v>
      </c>
      <c r="G25" s="368">
        <v>451.35323842124927</v>
      </c>
      <c r="H25" s="358">
        <v>0.11449681927865907</v>
      </c>
      <c r="I25" s="358">
        <v>5.9190428310077259E-2</v>
      </c>
      <c r="J25" s="55">
        <v>3434800</v>
      </c>
      <c r="K25" s="55">
        <v>3034500</v>
      </c>
      <c r="L25" s="358">
        <v>0.13190279485495071</v>
      </c>
      <c r="N25" s="53"/>
    </row>
    <row r="26" spans="1:17" s="317" customFormat="1" ht="12.75" customHeight="1">
      <c r="A26" s="50" t="s">
        <v>208</v>
      </c>
      <c r="B26" s="342">
        <v>33500</v>
      </c>
      <c r="C26" s="51">
        <v>31800</v>
      </c>
      <c r="D26" s="358">
        <v>5.2551026027089165E-2</v>
      </c>
      <c r="E26" s="359">
        <v>481.54617805888063</v>
      </c>
      <c r="F26" s="53">
        <v>431.27772800000031</v>
      </c>
      <c r="G26" s="368">
        <v>448.75244437950084</v>
      </c>
      <c r="H26" s="358">
        <v>0.11655702763041886</v>
      </c>
      <c r="I26" s="358">
        <v>7.3077560000200936E-2</v>
      </c>
      <c r="J26" s="55">
        <v>1610800</v>
      </c>
      <c r="K26" s="55">
        <v>1370600</v>
      </c>
      <c r="L26" s="358">
        <v>0.17523324505015436</v>
      </c>
      <c r="N26" s="303"/>
      <c r="Q26" s="314"/>
    </row>
    <row r="27" spans="1:17" s="10" customFormat="1" ht="12.75" customHeight="1">
      <c r="A27" s="301" t="s">
        <v>88</v>
      </c>
      <c r="B27" s="348">
        <v>105300</v>
      </c>
      <c r="C27" s="302">
        <v>102500</v>
      </c>
      <c r="D27" s="364">
        <v>2.7066549150563946E-2</v>
      </c>
      <c r="E27" s="365">
        <v>479.17363965426671</v>
      </c>
      <c r="F27" s="303">
        <v>429.67504051368752</v>
      </c>
      <c r="G27" s="371">
        <v>449.64926983165316</v>
      </c>
      <c r="H27" s="364">
        <v>0.11520008023133554</v>
      </c>
      <c r="I27" s="364">
        <v>6.5660886836683474E-2</v>
      </c>
      <c r="J27" s="355">
        <v>5045600</v>
      </c>
      <c r="K27" s="302">
        <v>4405100</v>
      </c>
      <c r="L27" s="364">
        <v>0.1453846980156297</v>
      </c>
      <c r="N27" s="53"/>
    </row>
    <row r="28" spans="1:17" s="10" customFormat="1" ht="12.75" customHeight="1">
      <c r="A28" s="50" t="s">
        <v>19</v>
      </c>
      <c r="B28" s="342">
        <v>101400</v>
      </c>
      <c r="C28" s="51">
        <v>97400</v>
      </c>
      <c r="D28" s="52">
        <v>4.1835007912757405E-2</v>
      </c>
      <c r="E28" s="53">
        <v>831.56817765522931</v>
      </c>
      <c r="F28" s="53">
        <v>649.37187608528279</v>
      </c>
      <c r="G28" s="54">
        <v>682.29177820954487</v>
      </c>
      <c r="H28" s="52">
        <v>0.28057313271451023</v>
      </c>
      <c r="I28" s="52">
        <v>0.21878674815254584</v>
      </c>
      <c r="J28" s="55">
        <v>8435000</v>
      </c>
      <c r="K28" s="55">
        <v>6322400</v>
      </c>
      <c r="L28" s="52">
        <v>0.33414591985448627</v>
      </c>
      <c r="N28" s="67"/>
    </row>
    <row r="29" spans="1:17" s="10" customFormat="1" ht="12.75" customHeight="1">
      <c r="A29" s="50" t="s">
        <v>187</v>
      </c>
      <c r="B29" s="56">
        <v>14.818544925816193</v>
      </c>
      <c r="C29" s="56">
        <v>11.702841522766438</v>
      </c>
      <c r="D29" s="52">
        <v>0.26623477699741027</v>
      </c>
      <c r="E29" s="89">
        <v>17.820000000000007</v>
      </c>
      <c r="F29" s="393">
        <v>18.021786827782929</v>
      </c>
      <c r="G29" s="368" t="s">
        <v>185</v>
      </c>
      <c r="H29" s="52">
        <v>-1.1196826913513425E-2</v>
      </c>
      <c r="I29" s="368" t="s">
        <v>185</v>
      </c>
      <c r="J29" s="68">
        <v>1503100</v>
      </c>
      <c r="K29" s="68">
        <v>1139400</v>
      </c>
      <c r="L29" s="52">
        <v>0.31920771891250532</v>
      </c>
      <c r="N29" s="53"/>
    </row>
    <row r="30" spans="1:17" s="10" customFormat="1" ht="12.75" customHeight="1">
      <c r="A30" s="50" t="s">
        <v>20</v>
      </c>
      <c r="B30" s="342">
        <v>1500</v>
      </c>
      <c r="C30" s="51">
        <v>1000</v>
      </c>
      <c r="D30" s="52">
        <v>0.55331247059786048</v>
      </c>
      <c r="E30" s="53">
        <v>48.061155418818984</v>
      </c>
      <c r="F30" s="53">
        <v>39.800179707843121</v>
      </c>
      <c r="G30" s="54">
        <v>35.185752862962033</v>
      </c>
      <c r="H30" s="52">
        <v>0.20756126659769669</v>
      </c>
      <c r="I30" s="52">
        <v>0.36592658983318582</v>
      </c>
      <c r="J30" s="55">
        <v>7300</v>
      </c>
      <c r="K30" s="55">
        <v>3900</v>
      </c>
      <c r="L30" s="52">
        <v>0.87571997441714999</v>
      </c>
      <c r="N30" s="53"/>
    </row>
    <row r="31" spans="1:17" s="10" customFormat="1" ht="12.75" customHeight="1">
      <c r="A31" s="50" t="s">
        <v>21</v>
      </c>
      <c r="B31" s="342">
        <v>2200</v>
      </c>
      <c r="C31" s="300">
        <v>1800</v>
      </c>
      <c r="D31" s="52">
        <v>0.19228164460173902</v>
      </c>
      <c r="E31" s="53">
        <v>57.266552665327836</v>
      </c>
      <c r="F31" s="53">
        <v>47.130731290359442</v>
      </c>
      <c r="G31" s="368">
        <v>39.41669217924489</v>
      </c>
      <c r="H31" s="358">
        <v>0.21505758763903726</v>
      </c>
      <c r="I31" s="358">
        <v>0.45285029004747135</v>
      </c>
      <c r="J31" s="55">
        <v>12500</v>
      </c>
      <c r="K31" s="55">
        <v>8600</v>
      </c>
      <c r="L31" s="52">
        <v>0.44869085887609295</v>
      </c>
      <c r="N31" s="53"/>
    </row>
    <row r="32" spans="1:17" s="10" customFormat="1" ht="12.75" customHeight="1">
      <c r="A32" s="50" t="s">
        <v>22</v>
      </c>
      <c r="B32" s="342">
        <v>127100</v>
      </c>
      <c r="C32" s="51">
        <v>138500</v>
      </c>
      <c r="D32" s="52">
        <v>-8.2829785618452112E-2</v>
      </c>
      <c r="E32" s="53">
        <v>42.318638390336901</v>
      </c>
      <c r="F32" s="53">
        <v>40.733994778023224</v>
      </c>
      <c r="G32" s="54">
        <v>39.199757694477228</v>
      </c>
      <c r="H32" s="52">
        <v>3.8902239295435459E-2</v>
      </c>
      <c r="I32" s="52">
        <v>7.9563774862289049E-2</v>
      </c>
      <c r="J32" s="55">
        <v>537700</v>
      </c>
      <c r="K32" s="55">
        <v>564300</v>
      </c>
      <c r="L32" s="52">
        <v>-4.7149810463935293E-2</v>
      </c>
      <c r="N32" s="53"/>
    </row>
    <row r="33" spans="1:14" s="317" customFormat="1" ht="12.75" customHeight="1">
      <c r="A33" s="50" t="s">
        <v>89</v>
      </c>
      <c r="B33" s="342">
        <v>400</v>
      </c>
      <c r="C33" s="377" t="s">
        <v>332</v>
      </c>
      <c r="D33" s="377" t="s">
        <v>332</v>
      </c>
      <c r="E33" s="53">
        <v>23.187766133159037</v>
      </c>
      <c r="F33" s="53">
        <v>24.027100104295322</v>
      </c>
      <c r="G33" s="368">
        <v>24.899900976829468</v>
      </c>
      <c r="H33" s="358">
        <v>-3.493280368804208E-2</v>
      </c>
      <c r="I33" s="358">
        <v>-6.8760708938708337E-2</v>
      </c>
      <c r="J33" s="55">
        <v>900</v>
      </c>
      <c r="K33" s="377" t="s">
        <v>332</v>
      </c>
      <c r="L33" s="377" t="s">
        <v>332</v>
      </c>
      <c r="N33" s="303"/>
    </row>
    <row r="34" spans="1:14" s="10" customFormat="1" ht="12.75" customHeight="1">
      <c r="A34" s="301" t="s">
        <v>90</v>
      </c>
      <c r="B34" s="348">
        <v>127400</v>
      </c>
      <c r="C34" s="302">
        <v>139600</v>
      </c>
      <c r="D34" s="364">
        <v>-8.724259605453788E-2</v>
      </c>
      <c r="E34" s="365">
        <v>42.261665016836389</v>
      </c>
      <c r="F34" s="303">
        <v>40.604097185171533</v>
      </c>
      <c r="G34" s="371">
        <v>40.604097185171504</v>
      </c>
      <c r="H34" s="364">
        <v>4.082267422683139E-2</v>
      </c>
      <c r="I34" s="364">
        <v>4.0822674226832056E-2</v>
      </c>
      <c r="J34" s="356">
        <v>538600</v>
      </c>
      <c r="K34" s="304">
        <v>567000</v>
      </c>
      <c r="L34" s="364">
        <v>-4.9981397905143998E-2</v>
      </c>
      <c r="N34" s="53"/>
    </row>
    <row r="35" spans="1:14" s="10" customFormat="1" ht="12.75" customHeight="1">
      <c r="A35" s="50" t="s">
        <v>209</v>
      </c>
      <c r="B35" s="349">
        <v>522900</v>
      </c>
      <c r="C35" s="55">
        <v>506600</v>
      </c>
      <c r="D35" s="358">
        <v>3.2215388845915127E-2</v>
      </c>
      <c r="E35" s="359">
        <v>491.14635790767784</v>
      </c>
      <c r="F35" s="53">
        <v>415.52216524009134</v>
      </c>
      <c r="G35" s="368">
        <v>463.57254233465915</v>
      </c>
      <c r="H35" s="358">
        <v>0.18199797506323256</v>
      </c>
      <c r="I35" s="358">
        <v>5.9481123351591503E-2</v>
      </c>
      <c r="J35" s="357">
        <v>25681700</v>
      </c>
      <c r="K35" s="55">
        <v>21049300</v>
      </c>
      <c r="L35" s="358">
        <v>0.22007649944497887</v>
      </c>
      <c r="N35" s="53"/>
    </row>
    <row r="36" spans="1:14" s="10" customFormat="1" ht="12.75" customHeight="1">
      <c r="A36" s="50" t="s">
        <v>210</v>
      </c>
      <c r="B36" s="377" t="s">
        <v>332</v>
      </c>
      <c r="C36" s="377" t="s">
        <v>332</v>
      </c>
      <c r="D36" s="377" t="s">
        <v>332</v>
      </c>
      <c r="E36" s="90">
        <v>357.98052325322101</v>
      </c>
      <c r="F36" s="90">
        <v>331.95808213268401</v>
      </c>
      <c r="G36" s="372">
        <v>0</v>
      </c>
      <c r="H36" s="358">
        <v>7.8390744257089029E-2</v>
      </c>
      <c r="I36" s="372">
        <v>0</v>
      </c>
      <c r="J36" s="377" t="s">
        <v>332</v>
      </c>
      <c r="K36" s="377" t="s">
        <v>332</v>
      </c>
      <c r="L36" s="377" t="s">
        <v>332</v>
      </c>
      <c r="N36" s="53"/>
    </row>
    <row r="37" spans="1:14" s="10" customFormat="1" ht="12.75" customHeight="1">
      <c r="A37" s="50" t="s">
        <v>211</v>
      </c>
      <c r="B37" s="349">
        <v>8000</v>
      </c>
      <c r="C37" s="55">
        <v>6400</v>
      </c>
      <c r="D37" s="358">
        <v>0.24503237260464439</v>
      </c>
      <c r="E37" s="428">
        <v>99.918547077120294</v>
      </c>
      <c r="F37" s="428">
        <v>80.459041363446104</v>
      </c>
      <c r="G37" s="429">
        <v>79.744107681458203</v>
      </c>
      <c r="H37" s="358">
        <v>0.24185604729955146</v>
      </c>
      <c r="I37" s="358">
        <v>0.25298971901786027</v>
      </c>
      <c r="J37" s="55">
        <v>80200</v>
      </c>
      <c r="K37" s="55">
        <v>51800</v>
      </c>
      <c r="L37" s="358">
        <v>0.54615098100278603</v>
      </c>
      <c r="N37" s="53"/>
    </row>
    <row r="38" spans="1:14" s="10" customFormat="1" ht="12.75" customHeight="1">
      <c r="A38" s="50" t="s">
        <v>25</v>
      </c>
      <c r="B38" s="349">
        <v>56800</v>
      </c>
      <c r="C38" s="55">
        <v>62300</v>
      </c>
      <c r="D38" s="358">
        <v>-8.9331628711238009E-2</v>
      </c>
      <c r="E38" s="428">
        <v>104.08739040211999</v>
      </c>
      <c r="F38" s="428">
        <v>85.278395436973796</v>
      </c>
      <c r="G38" s="429">
        <v>86.490636076098497</v>
      </c>
      <c r="H38" s="358">
        <v>0.22055990698191974</v>
      </c>
      <c r="I38" s="358">
        <v>0.20345271030888457</v>
      </c>
      <c r="J38" s="55">
        <v>591000</v>
      </c>
      <c r="K38" s="55">
        <v>531700</v>
      </c>
      <c r="L38" s="358">
        <v>0.11152530255158788</v>
      </c>
      <c r="N38" s="53"/>
    </row>
    <row r="39" spans="1:14" s="10" customFormat="1" ht="12.75" customHeight="1">
      <c r="A39" s="50" t="s">
        <v>212</v>
      </c>
      <c r="B39" s="349">
        <v>68600</v>
      </c>
      <c r="C39" s="55">
        <v>79900</v>
      </c>
      <c r="D39" s="358">
        <v>-0.14229791701959371</v>
      </c>
      <c r="E39" s="428">
        <v>97.054510533064303</v>
      </c>
      <c r="F39" s="428">
        <v>82.979885893341503</v>
      </c>
      <c r="G39" s="429">
        <v>82.129015368185307</v>
      </c>
      <c r="H39" s="358">
        <v>0.1696148950820886</v>
      </c>
      <c r="I39" s="358">
        <v>0.18173230371711879</v>
      </c>
      <c r="J39" s="55">
        <v>665300</v>
      </c>
      <c r="K39" s="55">
        <v>663200</v>
      </c>
      <c r="L39" s="358">
        <v>3.1811317968166719E-3</v>
      </c>
      <c r="N39" s="53"/>
    </row>
    <row r="40" spans="1:14" s="10" customFormat="1" ht="12.75" customHeight="1">
      <c r="A40" s="50" t="s">
        <v>213</v>
      </c>
      <c r="B40" s="349">
        <v>628700</v>
      </c>
      <c r="C40" s="55">
        <v>591900</v>
      </c>
      <c r="D40" s="358">
        <v>6.2161637386216384E-2</v>
      </c>
      <c r="E40" s="428">
        <v>93.976775211848206</v>
      </c>
      <c r="F40" s="428">
        <v>83.140969733834396</v>
      </c>
      <c r="G40" s="430">
        <v>8.4224408239836048</v>
      </c>
      <c r="H40" s="358">
        <v>0.1303305159021273</v>
      </c>
      <c r="I40" s="373">
        <v>0.11579027001580711</v>
      </c>
      <c r="J40" s="55">
        <v>5907900</v>
      </c>
      <c r="K40" s="55">
        <v>4920800</v>
      </c>
      <c r="L40" s="358">
        <v>0.20059371155820993</v>
      </c>
      <c r="N40" s="305"/>
    </row>
    <row r="41" spans="1:14" s="10" customFormat="1" ht="12.75" customHeight="1">
      <c r="A41" s="306" t="s">
        <v>352</v>
      </c>
      <c r="B41" s="350">
        <v>762000</v>
      </c>
      <c r="C41" s="290">
        <v>740600</v>
      </c>
      <c r="D41" s="366">
        <v>2.8932606485017054E-2</v>
      </c>
      <c r="E41" s="431">
        <v>95.069577857878102</v>
      </c>
      <c r="F41" s="432">
        <v>83.280195718345993</v>
      </c>
      <c r="G41" s="433">
        <v>8.4224408239836048</v>
      </c>
      <c r="H41" s="358">
        <v>0.14156285342320518</v>
      </c>
      <c r="I41" s="373">
        <v>0.12876516255429782</v>
      </c>
      <c r="J41" s="290">
        <v>7244400</v>
      </c>
      <c r="K41" s="290">
        <v>6167600</v>
      </c>
      <c r="L41" s="366">
        <v>0.17459124223921196</v>
      </c>
    </row>
    <row r="42" spans="1:14" s="10" customFormat="1" ht="12.75" customHeight="1">
      <c r="A42" s="50" t="s">
        <v>106</v>
      </c>
      <c r="B42" s="351">
        <v>1885500</v>
      </c>
      <c r="C42" s="55">
        <v>1880000</v>
      </c>
      <c r="D42" s="358">
        <v>2.9335344984546818E-3</v>
      </c>
      <c r="E42" s="367"/>
      <c r="F42" s="307"/>
      <c r="G42" s="307"/>
      <c r="H42" s="307"/>
      <c r="I42" s="307"/>
      <c r="J42" s="308" t="s">
        <v>108</v>
      </c>
      <c r="K42" s="307"/>
      <c r="L42" s="307"/>
    </row>
    <row r="43" spans="1:14" s="10" customFormat="1" ht="12.75" customHeight="1">
      <c r="A43" s="50" t="s">
        <v>107</v>
      </c>
      <c r="B43" s="351">
        <v>24600</v>
      </c>
      <c r="C43" s="55">
        <v>27100</v>
      </c>
      <c r="D43" s="358">
        <v>-9.2565739342647224E-2</v>
      </c>
      <c r="E43" s="367"/>
      <c r="F43" s="307"/>
      <c r="G43" s="307"/>
      <c r="H43" s="309"/>
      <c r="I43" s="307"/>
      <c r="J43" s="310"/>
      <c r="K43" s="307"/>
      <c r="L43" s="307"/>
    </row>
    <row r="44" spans="1:14" s="318" customFormat="1" ht="12.75" customHeight="1">
      <c r="A44" s="50" t="s">
        <v>109</v>
      </c>
      <c r="B44" s="351">
        <v>2625900</v>
      </c>
      <c r="C44" s="55">
        <v>2590900</v>
      </c>
      <c r="D44" s="358">
        <v>1.3516140061410997E-2</v>
      </c>
      <c r="E44" s="367"/>
      <c r="F44" s="307"/>
      <c r="G44" s="307"/>
      <c r="H44" s="307"/>
      <c r="I44" s="307"/>
      <c r="J44" s="307"/>
      <c r="K44" s="307"/>
      <c r="L44" s="307"/>
    </row>
    <row r="45" spans="1:14" s="318" customFormat="1" ht="12.75" customHeight="1">
      <c r="A45" s="50" t="s">
        <v>214</v>
      </c>
      <c r="B45" s="311"/>
      <c r="C45" s="312"/>
      <c r="D45" s="313"/>
      <c r="E45" s="13"/>
      <c r="F45" s="13"/>
      <c r="G45" s="14"/>
      <c r="H45" s="313"/>
      <c r="I45" s="313"/>
      <c r="J45" s="312"/>
      <c r="K45" s="312"/>
      <c r="L45" s="313"/>
    </row>
    <row r="46" spans="1:14" s="318" customFormat="1" ht="12" customHeight="1">
      <c r="A46" s="319" t="s">
        <v>91</v>
      </c>
      <c r="B46" s="320"/>
      <c r="C46" s="312"/>
      <c r="D46" s="313"/>
      <c r="E46" s="13"/>
      <c r="F46" s="13"/>
      <c r="G46" s="14"/>
      <c r="H46" s="313"/>
      <c r="I46" s="313"/>
      <c r="J46" s="312"/>
      <c r="K46" s="312"/>
      <c r="L46" s="313"/>
    </row>
    <row r="47" spans="1:14" s="318" customFormat="1" ht="12.75" customHeight="1">
      <c r="A47" s="321"/>
      <c r="B47" s="322"/>
      <c r="C47" s="17" t="s">
        <v>66</v>
      </c>
      <c r="D47" s="323"/>
      <c r="E47" s="19"/>
      <c r="F47" s="20"/>
      <c r="G47" s="21" t="s">
        <v>67</v>
      </c>
      <c r="H47" s="323"/>
      <c r="I47" s="324"/>
      <c r="J47" s="23" t="s">
        <v>79</v>
      </c>
      <c r="K47" s="23"/>
      <c r="L47" s="24"/>
    </row>
    <row r="48" spans="1:14" s="318" customFormat="1" ht="12.75" customHeight="1">
      <c r="A48" s="325"/>
      <c r="B48" s="326"/>
      <c r="C48" s="327"/>
      <c r="D48" s="28" t="s">
        <v>1</v>
      </c>
      <c r="E48" s="29"/>
      <c r="F48" s="30"/>
      <c r="G48" s="31" t="s">
        <v>69</v>
      </c>
      <c r="H48" s="32" t="s">
        <v>70</v>
      </c>
      <c r="I48" s="33"/>
      <c r="J48" s="34"/>
      <c r="K48" s="327"/>
      <c r="L48" s="28" t="s">
        <v>1</v>
      </c>
    </row>
    <row r="49" spans="1:14" s="318" customFormat="1" ht="12.75" customHeight="1">
      <c r="A49" s="325" t="s">
        <v>71</v>
      </c>
      <c r="B49" s="36">
        <v>2014</v>
      </c>
      <c r="C49" s="37">
        <v>2013</v>
      </c>
      <c r="D49" s="38" t="s">
        <v>358</v>
      </c>
      <c r="E49" s="340">
        <v>2014</v>
      </c>
      <c r="F49" s="37">
        <v>2013</v>
      </c>
      <c r="G49" s="341" t="s">
        <v>359</v>
      </c>
      <c r="H49" s="39">
        <v>2013</v>
      </c>
      <c r="I49" s="40" t="s">
        <v>360</v>
      </c>
      <c r="J49" s="36">
        <v>2014</v>
      </c>
      <c r="K49" s="37">
        <v>2013</v>
      </c>
      <c r="L49" s="38" t="s">
        <v>358</v>
      </c>
    </row>
    <row r="50" spans="1:14" s="10" customFormat="1" ht="12.75" customHeight="1">
      <c r="A50" s="328"/>
      <c r="B50" s="23" t="s">
        <v>3</v>
      </c>
      <c r="C50" s="23"/>
      <c r="D50" s="329" t="s">
        <v>2</v>
      </c>
      <c r="E50" s="19"/>
      <c r="F50" s="20" t="s">
        <v>28</v>
      </c>
      <c r="G50" s="21"/>
      <c r="H50" s="330" t="s">
        <v>72</v>
      </c>
      <c r="I50" s="24"/>
      <c r="J50" s="331" t="s">
        <v>80</v>
      </c>
      <c r="K50" s="23"/>
      <c r="L50" s="329" t="s">
        <v>2</v>
      </c>
    </row>
    <row r="51" spans="1:14" s="10" customFormat="1" ht="12.75" customHeight="1">
      <c r="A51" s="50" t="s">
        <v>34</v>
      </c>
      <c r="B51" s="51">
        <v>332700</v>
      </c>
      <c r="C51" s="51">
        <v>325100</v>
      </c>
      <c r="D51" s="52">
        <v>2.3528603961868955E-2</v>
      </c>
      <c r="E51" s="53">
        <v>90.241584022971239</v>
      </c>
      <c r="F51" s="53">
        <v>87.32418049241781</v>
      </c>
      <c r="G51" s="54">
        <v>83.396996186726781</v>
      </c>
      <c r="H51" s="52">
        <v>3.3408885306478675E-2</v>
      </c>
      <c r="I51" s="52">
        <v>8.2072354511658396E-2</v>
      </c>
      <c r="J51" s="55">
        <v>3002500</v>
      </c>
      <c r="K51" s="55">
        <v>2838600</v>
      </c>
      <c r="L51" s="52">
        <v>5.7723553699531083E-2</v>
      </c>
    </row>
    <row r="52" spans="1:14" s="10" customFormat="1" ht="12.75" customHeight="1">
      <c r="A52" s="50" t="s">
        <v>81</v>
      </c>
      <c r="B52" s="51">
        <v>3200</v>
      </c>
      <c r="C52" s="51">
        <v>5100</v>
      </c>
      <c r="D52" s="358">
        <v>-0.371061693557031</v>
      </c>
      <c r="E52" s="359">
        <v>59.080277512240613</v>
      </c>
      <c r="F52" s="53">
        <v>57.619424916530839</v>
      </c>
      <c r="G52" s="368">
        <v>63.07487005553871</v>
      </c>
      <c r="H52" s="358">
        <v>2.5353474072780324E-2</v>
      </c>
      <c r="I52" s="358">
        <v>-6.3330967464233834E-2</v>
      </c>
      <c r="J52" s="55">
        <v>19100</v>
      </c>
      <c r="K52" s="55">
        <v>29600</v>
      </c>
      <c r="L52" s="358">
        <v>-0.3551159225112509</v>
      </c>
    </row>
    <row r="53" spans="1:14" s="10" customFormat="1" ht="12.75" customHeight="1">
      <c r="A53" s="50" t="s">
        <v>35</v>
      </c>
      <c r="B53" s="375">
        <v>335900</v>
      </c>
      <c r="C53" s="299">
        <v>330200</v>
      </c>
      <c r="D53" s="360">
        <v>1.7396571837055674E-2</v>
      </c>
      <c r="E53" s="361">
        <v>89.942225619308658</v>
      </c>
      <c r="F53" s="53">
        <v>87.038711660196242</v>
      </c>
      <c r="G53" s="369">
        <v>82.591206936950087</v>
      </c>
      <c r="H53" s="360">
        <v>3.3358880246848077E-2</v>
      </c>
      <c r="I53" s="360">
        <v>8.9004858446617874E-2</v>
      </c>
      <c r="J53" s="352">
        <v>3021500</v>
      </c>
      <c r="K53" s="300">
        <v>2868200</v>
      </c>
      <c r="L53" s="360">
        <v>5.3467809396357646E-2</v>
      </c>
    </row>
    <row r="54" spans="1:14" s="10" customFormat="1" ht="12.75" customHeight="1">
      <c r="A54" s="50" t="s">
        <v>205</v>
      </c>
      <c r="B54" s="51">
        <v>102700</v>
      </c>
      <c r="C54" s="51">
        <v>117900</v>
      </c>
      <c r="D54" s="358">
        <v>-0.12907709006417067</v>
      </c>
      <c r="E54" s="359">
        <v>70.992701260061168</v>
      </c>
      <c r="F54" s="53">
        <v>72.526978062247267</v>
      </c>
      <c r="G54" s="368">
        <v>61.339064939014101</v>
      </c>
      <c r="H54" s="358">
        <v>-2.1154566799533314E-2</v>
      </c>
      <c r="I54" s="358">
        <v>0.15738153704568414</v>
      </c>
      <c r="J54" s="55">
        <v>728800</v>
      </c>
      <c r="K54" s="55">
        <v>855000</v>
      </c>
      <c r="L54" s="358">
        <v>-0.14750108693965214</v>
      </c>
    </row>
    <row r="55" spans="1:14" s="10" customFormat="1" ht="12.75" hidden="1" customHeight="1">
      <c r="A55" s="50"/>
      <c r="B55" s="51"/>
      <c r="C55" s="51"/>
      <c r="D55" s="358"/>
      <c r="E55" s="359"/>
      <c r="F55" s="53"/>
      <c r="G55" s="368"/>
      <c r="H55" s="358"/>
      <c r="I55" s="358"/>
      <c r="J55" s="55"/>
      <c r="K55" s="55"/>
      <c r="L55" s="358"/>
    </row>
    <row r="56" spans="1:14" s="10" customFormat="1" ht="12.75" customHeight="1">
      <c r="A56" s="50" t="s">
        <v>82</v>
      </c>
      <c r="B56" s="353">
        <v>438600</v>
      </c>
      <c r="C56" s="300">
        <v>448100</v>
      </c>
      <c r="D56" s="358">
        <v>-2.1137994484162981E-2</v>
      </c>
      <c r="E56" s="359">
        <v>85.50667547678195</v>
      </c>
      <c r="F56" s="53">
        <v>83.640983257478496</v>
      </c>
      <c r="G56" s="368">
        <v>77.498950972288895</v>
      </c>
      <c r="H56" s="358">
        <v>2.2305957517980701E-2</v>
      </c>
      <c r="I56" s="358">
        <v>0.10332687609354041</v>
      </c>
      <c r="J56" s="353">
        <v>3750400</v>
      </c>
      <c r="K56" s="300">
        <v>3723100</v>
      </c>
      <c r="L56" s="358">
        <v>7.3185531391826153E-3</v>
      </c>
      <c r="N56" s="53"/>
    </row>
    <row r="57" spans="1:14" s="10" customFormat="1" ht="12.75" customHeight="1">
      <c r="A57" s="50" t="s">
        <v>16</v>
      </c>
      <c r="B57" s="51">
        <v>96000</v>
      </c>
      <c r="C57" s="51">
        <v>87400</v>
      </c>
      <c r="D57" s="358">
        <v>9.8043304610090365E-2</v>
      </c>
      <c r="E57" s="359">
        <v>81.320792889501959</v>
      </c>
      <c r="F57" s="53">
        <v>74.526932715329437</v>
      </c>
      <c r="G57" s="368">
        <v>69.635991358190182</v>
      </c>
      <c r="H57" s="358">
        <v>9.1159798567358674E-2</v>
      </c>
      <c r="I57" s="358">
        <v>0.16779830807905172</v>
      </c>
      <c r="J57" s="55">
        <v>780600</v>
      </c>
      <c r="K57" s="55">
        <v>651500</v>
      </c>
      <c r="L57" s="358">
        <v>0.19814071107658315</v>
      </c>
      <c r="N57" s="53"/>
    </row>
    <row r="58" spans="1:14" s="10" customFormat="1" ht="12.75" customHeight="1">
      <c r="A58" s="50" t="s">
        <v>17</v>
      </c>
      <c r="B58" s="51">
        <v>25000</v>
      </c>
      <c r="C58" s="51">
        <v>27900</v>
      </c>
      <c r="D58" s="358">
        <v>-0.10426240273454468</v>
      </c>
      <c r="E58" s="359">
        <v>63.983914975750274</v>
      </c>
      <c r="F58" s="53">
        <v>60.888261814248175</v>
      </c>
      <c r="G58" s="368">
        <v>53.533178978476649</v>
      </c>
      <c r="H58" s="358">
        <v>5.0841542676090867E-2</v>
      </c>
      <c r="I58" s="358">
        <v>0.19521979072969708</v>
      </c>
      <c r="J58" s="55">
        <v>159900</v>
      </c>
      <c r="K58" s="55">
        <v>169900</v>
      </c>
      <c r="L58" s="358">
        <v>-5.8721721456593934E-2</v>
      </c>
      <c r="N58" s="53"/>
    </row>
    <row r="59" spans="1:14" s="10" customFormat="1" ht="12.75" customHeight="1">
      <c r="A59" s="50" t="s">
        <v>83</v>
      </c>
      <c r="B59" s="352">
        <v>121000</v>
      </c>
      <c r="C59" s="300">
        <v>115300</v>
      </c>
      <c r="D59" s="360">
        <v>4.9100910436525647E-2</v>
      </c>
      <c r="E59" s="361">
        <v>77.739733646065815</v>
      </c>
      <c r="F59" s="53">
        <v>71.22742517297857</v>
      </c>
      <c r="G59" s="369">
        <v>65.653786250535632</v>
      </c>
      <c r="H59" s="360">
        <v>9.1429789259851013E-2</v>
      </c>
      <c r="I59" s="360">
        <v>0.18408606853853127</v>
      </c>
      <c r="J59" s="352">
        <v>940500</v>
      </c>
      <c r="K59" s="300">
        <v>821400</v>
      </c>
      <c r="L59" s="360">
        <v>0.14501998559005491</v>
      </c>
      <c r="N59" s="53"/>
    </row>
    <row r="60" spans="1:14" s="10" customFormat="1" ht="12.75" customHeight="1">
      <c r="A60" s="50" t="s">
        <v>15</v>
      </c>
      <c r="B60" s="51">
        <v>40100</v>
      </c>
      <c r="C60" s="51">
        <v>39000</v>
      </c>
      <c r="D60" s="358">
        <v>2.8175016609966796E-2</v>
      </c>
      <c r="E60" s="359">
        <v>74.557284980922219</v>
      </c>
      <c r="F60" s="53">
        <v>70.988305298197901</v>
      </c>
      <c r="G60" s="368">
        <v>64.586860470301986</v>
      </c>
      <c r="H60" s="358">
        <v>5.0275600575788282E-2</v>
      </c>
      <c r="I60" s="358">
        <v>0.15437233576641773</v>
      </c>
      <c r="J60" s="55">
        <v>298900</v>
      </c>
      <c r="K60" s="55">
        <v>276800</v>
      </c>
      <c r="L60" s="358">
        <v>7.9867133067053953E-2</v>
      </c>
      <c r="N60" s="53"/>
    </row>
    <row r="61" spans="1:14" s="10" customFormat="1" ht="12.75" customHeight="1">
      <c r="A61" s="50" t="s">
        <v>18</v>
      </c>
      <c r="B61" s="51">
        <v>6200</v>
      </c>
      <c r="C61" s="51">
        <v>7900</v>
      </c>
      <c r="D61" s="358">
        <v>-0.21302735631314074</v>
      </c>
      <c r="E61" s="359">
        <v>52.876243598098959</v>
      </c>
      <c r="F61" s="53">
        <v>53.003730062448469</v>
      </c>
      <c r="G61" s="368">
        <v>47.057788127205136</v>
      </c>
      <c r="H61" s="358">
        <v>-2.4052357107566813E-3</v>
      </c>
      <c r="I61" s="358">
        <v>0.12364489922827571</v>
      </c>
      <c r="J61" s="55">
        <v>33000</v>
      </c>
      <c r="K61" s="55">
        <v>42000</v>
      </c>
      <c r="L61" s="358">
        <v>-0.21492021101912495</v>
      </c>
      <c r="N61" s="53"/>
    </row>
    <row r="62" spans="1:14" s="10" customFormat="1" ht="12.75" customHeight="1">
      <c r="A62" s="50" t="s">
        <v>38</v>
      </c>
      <c r="B62" s="377" t="s">
        <v>332</v>
      </c>
      <c r="C62" s="377" t="s">
        <v>332</v>
      </c>
      <c r="D62" s="377" t="s">
        <v>332</v>
      </c>
      <c r="E62" s="359">
        <v>50.813868784099832</v>
      </c>
      <c r="F62" s="53">
        <v>47.521629612581179</v>
      </c>
      <c r="G62" s="368">
        <v>41.197761706015719</v>
      </c>
      <c r="H62" s="358">
        <v>6.9278751557102503E-2</v>
      </c>
      <c r="I62" s="358">
        <v>0.23341333800374797</v>
      </c>
      <c r="J62" s="377" t="s">
        <v>332</v>
      </c>
      <c r="K62" s="377" t="s">
        <v>332</v>
      </c>
      <c r="L62" s="377" t="s">
        <v>332</v>
      </c>
      <c r="N62" s="53"/>
    </row>
    <row r="63" spans="1:14" s="10" customFormat="1" ht="12.75" customHeight="1">
      <c r="A63" s="50" t="s">
        <v>84</v>
      </c>
      <c r="B63" s="353">
        <v>168200</v>
      </c>
      <c r="C63" s="300">
        <v>163200</v>
      </c>
      <c r="D63" s="358">
        <v>3.0140393635867513E-2</v>
      </c>
      <c r="E63" s="359">
        <v>75.922823130925721</v>
      </c>
      <c r="F63" s="53">
        <v>70.140219902435263</v>
      </c>
      <c r="G63" s="368">
        <v>64.359629975986991</v>
      </c>
      <c r="H63" s="358">
        <v>7.3540420539580209E-2</v>
      </c>
      <c r="I63" s="358">
        <v>0.1796653144098721</v>
      </c>
      <c r="J63" s="353">
        <v>1276700</v>
      </c>
      <c r="K63" s="300">
        <v>1145000</v>
      </c>
      <c r="L63" s="358">
        <v>0.11506874393649702</v>
      </c>
      <c r="N63" s="53"/>
    </row>
    <row r="64" spans="1:14" s="10" customFormat="1" ht="12.75" customHeight="1">
      <c r="A64" s="301" t="s">
        <v>85</v>
      </c>
      <c r="B64" s="354">
        <v>606800</v>
      </c>
      <c r="C64" s="302">
        <v>611300</v>
      </c>
      <c r="D64" s="362">
        <v>-7.4450192327646381E-3</v>
      </c>
      <c r="E64" s="363">
        <v>82.8505693960184</v>
      </c>
      <c r="F64" s="303">
        <v>80.05982330679177</v>
      </c>
      <c r="G64" s="370">
        <v>73.509627379304078</v>
      </c>
      <c r="H64" s="362">
        <v>3.4858259410995629E-2</v>
      </c>
      <c r="I64" s="362">
        <v>0.12707100212215439</v>
      </c>
      <c r="J64" s="354">
        <v>5027100</v>
      </c>
      <c r="K64" s="302">
        <v>4868100</v>
      </c>
      <c r="L64" s="362">
        <v>3.2661465984672455E-2</v>
      </c>
      <c r="N64" s="53"/>
    </row>
    <row r="65" spans="1:14" s="10" customFormat="1" ht="12.75" customHeight="1">
      <c r="A65" s="50" t="s">
        <v>86</v>
      </c>
      <c r="B65" s="51">
        <v>12600</v>
      </c>
      <c r="C65" s="51">
        <v>15600</v>
      </c>
      <c r="D65" s="52">
        <v>-0.18882920528258751</v>
      </c>
      <c r="E65" s="53">
        <v>103.43454728718658</v>
      </c>
      <c r="F65" s="53">
        <v>87.620167039724564</v>
      </c>
      <c r="G65" s="54">
        <v>95.448901392408189</v>
      </c>
      <c r="H65" s="52">
        <v>0.18048790343314702</v>
      </c>
      <c r="I65" s="52">
        <v>8.3664094382269738E-2</v>
      </c>
      <c r="J65" s="55">
        <v>130800</v>
      </c>
      <c r="K65" s="55">
        <v>136500</v>
      </c>
      <c r="L65" s="52">
        <v>-4.242268921784198E-2</v>
      </c>
      <c r="N65" s="53"/>
    </row>
    <row r="66" spans="1:14" s="10" customFormat="1" ht="12.75" customHeight="1">
      <c r="A66" s="301" t="s">
        <v>87</v>
      </c>
      <c r="B66" s="354">
        <v>619400</v>
      </c>
      <c r="C66" s="302">
        <v>626900</v>
      </c>
      <c r="D66" s="362">
        <v>-1.1954006267000272E-2</v>
      </c>
      <c r="E66" s="363">
        <v>83.270661014922425</v>
      </c>
      <c r="F66" s="303">
        <v>80.214150106693552</v>
      </c>
      <c r="G66" s="370">
        <v>74.0520138681389</v>
      </c>
      <c r="H66" s="362">
        <v>3.8104385624772918E-2</v>
      </c>
      <c r="I66" s="362">
        <v>0.12448881084042851</v>
      </c>
      <c r="J66" s="354">
        <v>5157900</v>
      </c>
      <c r="K66" s="302">
        <v>5004700</v>
      </c>
      <c r="L66" s="362">
        <v>3.0612860527341912E-2</v>
      </c>
      <c r="N66" s="53"/>
    </row>
    <row r="67" spans="1:14" s="10" customFormat="1" ht="12.75" customHeight="1">
      <c r="A67" s="50" t="s">
        <v>41</v>
      </c>
      <c r="B67" s="51">
        <v>39200</v>
      </c>
      <c r="C67" s="51">
        <v>38500</v>
      </c>
      <c r="D67" s="358">
        <v>1.6836818225101524E-2</v>
      </c>
      <c r="E67" s="359">
        <v>487.70416173281399</v>
      </c>
      <c r="F67" s="53">
        <v>440.72059900568541</v>
      </c>
      <c r="G67" s="368">
        <v>458.42903319012095</v>
      </c>
      <c r="H67" s="358">
        <v>0.10660623268603442</v>
      </c>
      <c r="I67" s="358">
        <v>6.3859673849566034E-2</v>
      </c>
      <c r="J67" s="55">
        <v>1911300</v>
      </c>
      <c r="K67" s="55">
        <v>1698600</v>
      </c>
      <c r="L67" s="358">
        <v>0.12523796067253357</v>
      </c>
      <c r="N67" s="303"/>
    </row>
    <row r="68" spans="1:14" s="10" customFormat="1" ht="12.75" customHeight="1">
      <c r="A68" s="50" t="s">
        <v>208</v>
      </c>
      <c r="B68" s="51">
        <v>26100</v>
      </c>
      <c r="C68" s="51">
        <v>24000</v>
      </c>
      <c r="D68" s="358">
        <v>8.5015448313169095E-2</v>
      </c>
      <c r="E68" s="359">
        <v>489.20954268487367</v>
      </c>
      <c r="F68" s="53">
        <v>435.23986739289643</v>
      </c>
      <c r="G68" s="368">
        <v>450.7747455780397</v>
      </c>
      <c r="H68" s="358">
        <v>0.12399984315604562</v>
      </c>
      <c r="I68" s="358">
        <v>8.52638651208113E-2</v>
      </c>
      <c r="J68" s="55">
        <v>1275600</v>
      </c>
      <c r="K68" s="55">
        <v>1046000</v>
      </c>
      <c r="L68" s="358">
        <v>0.21955719372588867</v>
      </c>
      <c r="N68" s="53"/>
    </row>
    <row r="69" spans="1:14" s="10" customFormat="1" ht="12.75" customHeight="1">
      <c r="A69" s="301" t="s">
        <v>88</v>
      </c>
      <c r="B69" s="355">
        <v>65300</v>
      </c>
      <c r="C69" s="302">
        <v>62600</v>
      </c>
      <c r="D69" s="364">
        <v>4.3021513473568973E-2</v>
      </c>
      <c r="E69" s="365">
        <v>488.30559621618505</v>
      </c>
      <c r="F69" s="303">
        <v>438.6156683722283</v>
      </c>
      <c r="G69" s="371">
        <v>454.0796035006195</v>
      </c>
      <c r="H69" s="364">
        <v>0.11350323064294998</v>
      </c>
      <c r="I69" s="364">
        <v>7.5374433142797681E-2</v>
      </c>
      <c r="J69" s="355">
        <v>3186900</v>
      </c>
      <c r="K69" s="302">
        <v>2744500</v>
      </c>
      <c r="L69" s="364">
        <v>0.1611834203122755</v>
      </c>
      <c r="N69" s="53"/>
    </row>
    <row r="70" spans="1:14" s="10" customFormat="1" ht="12.75" customHeight="1">
      <c r="A70" s="50" t="s">
        <v>19</v>
      </c>
      <c r="B70" s="51">
        <v>98600</v>
      </c>
      <c r="C70" s="51">
        <v>94800</v>
      </c>
      <c r="D70" s="52">
        <v>4.0755519748265634E-2</v>
      </c>
      <c r="E70" s="53">
        <v>831.08084620117268</v>
      </c>
      <c r="F70" s="53">
        <v>646.62843962267277</v>
      </c>
      <c r="G70" s="54">
        <v>681.6979040729733</v>
      </c>
      <c r="H70" s="52">
        <v>0.28525254269071976</v>
      </c>
      <c r="I70" s="52">
        <v>0.21913363857461476</v>
      </c>
      <c r="J70" s="55">
        <v>8196900</v>
      </c>
      <c r="K70" s="55">
        <v>6127900</v>
      </c>
      <c r="L70" s="52">
        <v>0.33763367807585976</v>
      </c>
      <c r="N70" s="53"/>
    </row>
    <row r="71" spans="1:14" s="10" customFormat="1" ht="12.75" customHeight="1">
      <c r="A71" s="50" t="s">
        <v>110</v>
      </c>
      <c r="B71" s="56">
        <v>14.825319978008539</v>
      </c>
      <c r="C71" s="56">
        <v>11.65088087580928</v>
      </c>
      <c r="D71" s="52">
        <v>0.27246344169481174</v>
      </c>
      <c r="E71" s="89">
        <v>17.838601437843625</v>
      </c>
      <c r="F71" s="393">
        <v>18.017891205972813</v>
      </c>
      <c r="G71" s="372">
        <v>0</v>
      </c>
      <c r="H71" s="52">
        <v>-9.9506521645416068E-3</v>
      </c>
      <c r="I71" s="372">
        <v>0</v>
      </c>
      <c r="J71" s="68">
        <v>1462200</v>
      </c>
      <c r="K71" s="68">
        <v>1104100</v>
      </c>
      <c r="L71" s="52">
        <v>0.32432335062175066</v>
      </c>
      <c r="N71" s="303"/>
    </row>
    <row r="72" spans="1:14" s="10" customFormat="1" ht="12.75" customHeight="1">
      <c r="A72" s="50" t="s">
        <v>20</v>
      </c>
      <c r="B72" s="377" t="s">
        <v>332</v>
      </c>
      <c r="C72" s="377" t="s">
        <v>332</v>
      </c>
      <c r="D72" s="377" t="s">
        <v>332</v>
      </c>
      <c r="E72" s="53">
        <v>48.272043814655447</v>
      </c>
      <c r="F72" s="53">
        <v>39.610827615526283</v>
      </c>
      <c r="G72" s="54">
        <v>35.252252651758319</v>
      </c>
      <c r="H72" s="52">
        <v>0.21865779435858657</v>
      </c>
      <c r="I72" s="52">
        <v>0.36933217549283981</v>
      </c>
      <c r="J72" s="377" t="s">
        <v>332</v>
      </c>
      <c r="K72" s="377" t="s">
        <v>332</v>
      </c>
      <c r="L72" s="377" t="s">
        <v>332</v>
      </c>
      <c r="N72" s="303"/>
    </row>
    <row r="73" spans="1:14" s="10" customFormat="1" ht="12.75" customHeight="1">
      <c r="A73" s="50" t="s">
        <v>21</v>
      </c>
      <c r="B73" s="51">
        <v>2000</v>
      </c>
      <c r="C73" s="377" t="s">
        <v>332</v>
      </c>
      <c r="D73" s="377" t="s">
        <v>332</v>
      </c>
      <c r="E73" s="53">
        <v>57.799260299376172</v>
      </c>
      <c r="F73" s="53">
        <v>48.784877018672844</v>
      </c>
      <c r="G73" s="368">
        <v>40.128498324283065</v>
      </c>
      <c r="H73" s="358">
        <v>0.18477823111561786</v>
      </c>
      <c r="I73" s="358">
        <v>0.44035442922118895</v>
      </c>
      <c r="J73" s="51">
        <v>11300</v>
      </c>
      <c r="K73" s="377" t="s">
        <v>332</v>
      </c>
      <c r="L73" s="377" t="s">
        <v>332</v>
      </c>
      <c r="N73" s="303"/>
    </row>
    <row r="74" spans="1:14" s="10" customFormat="1" ht="12.75" customHeight="1">
      <c r="A74" s="50" t="s">
        <v>22</v>
      </c>
      <c r="B74" s="51">
        <v>112300</v>
      </c>
      <c r="C74" s="51">
        <v>121600</v>
      </c>
      <c r="D74" s="52">
        <v>-7.6535107375899858E-2</v>
      </c>
      <c r="E74" s="53">
        <v>42.321884387453956</v>
      </c>
      <c r="F74" s="53">
        <v>40.505025272848897</v>
      </c>
      <c r="G74" s="54">
        <v>39.177685820117738</v>
      </c>
      <c r="H74" s="52">
        <v>4.4855153215344945E-2</v>
      </c>
      <c r="I74" s="52">
        <v>8.0254831328543386E-2</v>
      </c>
      <c r="J74" s="55">
        <v>475300</v>
      </c>
      <c r="K74" s="55">
        <v>492600</v>
      </c>
      <c r="L74" s="52">
        <v>-3.5112948128253607E-2</v>
      </c>
      <c r="N74" s="53"/>
    </row>
    <row r="75" spans="1:14" s="10" customFormat="1" ht="12.75" customHeight="1">
      <c r="A75" s="50" t="s">
        <v>89</v>
      </c>
      <c r="B75" s="377" t="s">
        <v>332</v>
      </c>
      <c r="C75" s="377" t="s">
        <v>332</v>
      </c>
      <c r="D75" s="377" t="s">
        <v>332</v>
      </c>
      <c r="E75" s="53">
        <v>23.13951304192496</v>
      </c>
      <c r="F75" s="53">
        <v>20.796584306478813</v>
      </c>
      <c r="G75" s="368">
        <v>24.255792258273488</v>
      </c>
      <c r="H75" s="358">
        <v>0.11265930505310195</v>
      </c>
      <c r="I75" s="358">
        <v>-4.60211402069447E-2</v>
      </c>
      <c r="J75" s="377" t="s">
        <v>332</v>
      </c>
      <c r="K75" s="377" t="s">
        <v>332</v>
      </c>
      <c r="L75" s="377" t="s">
        <v>332</v>
      </c>
      <c r="N75" s="53"/>
    </row>
    <row r="76" spans="1:14" s="10" customFormat="1" ht="12.75" customHeight="1">
      <c r="A76" s="301" t="s">
        <v>90</v>
      </c>
      <c r="B76" s="355">
        <v>112500</v>
      </c>
      <c r="C76" s="302">
        <v>122000</v>
      </c>
      <c r="D76" s="364">
        <v>-7.7886876442837538E-2</v>
      </c>
      <c r="E76" s="365">
        <v>42.292095985846267</v>
      </c>
      <c r="F76" s="303">
        <v>40.445615494613094</v>
      </c>
      <c r="G76" s="371">
        <v>40.445615494613087</v>
      </c>
      <c r="H76" s="364">
        <v>4.5653415547084464E-2</v>
      </c>
      <c r="I76" s="364">
        <v>4.5653415547084686E-2</v>
      </c>
      <c r="J76" s="356">
        <v>475700</v>
      </c>
      <c r="K76" s="304">
        <v>493300</v>
      </c>
      <c r="L76" s="364">
        <v>-3.5789262831662505E-2</v>
      </c>
      <c r="N76" s="53"/>
    </row>
    <row r="77" spans="1:14" s="10" customFormat="1" ht="12.75" customHeight="1">
      <c r="A77" s="50" t="s">
        <v>24</v>
      </c>
      <c r="B77" s="357">
        <v>300600</v>
      </c>
      <c r="C77" s="55">
        <v>280400</v>
      </c>
      <c r="D77" s="358">
        <v>7.1947582756959783E-2</v>
      </c>
      <c r="E77" s="359">
        <v>499.1930755706249</v>
      </c>
      <c r="F77" s="53">
        <v>412.46507241407375</v>
      </c>
      <c r="G77" s="368">
        <v>468.2840438408075</v>
      </c>
      <c r="H77" s="358">
        <v>0.21026750858915122</v>
      </c>
      <c r="I77" s="358">
        <v>6.6004879167578245E-2</v>
      </c>
      <c r="J77" s="357">
        <v>15006200</v>
      </c>
      <c r="K77" s="55">
        <v>11566900</v>
      </c>
      <c r="L77" s="358">
        <v>0.29734333032142857</v>
      </c>
      <c r="N77" s="53"/>
    </row>
    <row r="78" spans="1:14" s="10" customFormat="1" ht="12.75" customHeight="1">
      <c r="A78" s="50" t="s">
        <v>210</v>
      </c>
      <c r="B78" s="377" t="s">
        <v>332</v>
      </c>
      <c r="C78" s="377" t="s">
        <v>332</v>
      </c>
      <c r="D78" s="377" t="s">
        <v>332</v>
      </c>
      <c r="E78" s="90">
        <v>370.23128710224535</v>
      </c>
      <c r="F78" s="90">
        <v>336.66816124653963</v>
      </c>
      <c r="G78" s="372">
        <v>0</v>
      </c>
      <c r="H78" s="358">
        <v>9.9692010469406123E-2</v>
      </c>
      <c r="I78" s="372">
        <v>0</v>
      </c>
      <c r="J78" s="377" t="s">
        <v>332</v>
      </c>
      <c r="K78" s="377" t="s">
        <v>332</v>
      </c>
      <c r="L78" s="377" t="s">
        <v>332</v>
      </c>
      <c r="N78" s="303"/>
    </row>
    <row r="79" spans="1:14" s="10" customFormat="1" ht="12.75" customHeight="1">
      <c r="A79" s="50" t="s">
        <v>211</v>
      </c>
      <c r="B79" s="357">
        <v>5700</v>
      </c>
      <c r="C79" s="55">
        <v>4800</v>
      </c>
      <c r="D79" s="358">
        <v>0.18819521098243674</v>
      </c>
      <c r="E79" s="428">
        <v>97.537433876459303</v>
      </c>
      <c r="F79" s="428">
        <v>77.9915051584221</v>
      </c>
      <c r="G79" s="429">
        <v>78.920863776698596</v>
      </c>
      <c r="H79" s="358">
        <v>0.25061612387572318</v>
      </c>
      <c r="I79" s="358">
        <v>0.23588908190912683</v>
      </c>
      <c r="J79" s="55">
        <v>55800</v>
      </c>
      <c r="K79" s="55">
        <v>37500</v>
      </c>
      <c r="L79" s="358">
        <v>0.48597608916655211</v>
      </c>
      <c r="N79" s="53"/>
    </row>
    <row r="80" spans="1:14" s="10" customFormat="1" ht="12.75" customHeight="1">
      <c r="A80" s="50" t="s">
        <v>25</v>
      </c>
      <c r="B80" s="357">
        <v>24400</v>
      </c>
      <c r="C80" s="55">
        <v>25700</v>
      </c>
      <c r="D80" s="358">
        <v>-5.28918599870839E-2</v>
      </c>
      <c r="E80" s="428">
        <v>105.587651312074</v>
      </c>
      <c r="F80" s="428">
        <v>85.337209813458799</v>
      </c>
      <c r="G80" s="429">
        <v>86.333401834196295</v>
      </c>
      <c r="H80" s="358">
        <v>0.23729908140752198</v>
      </c>
      <c r="I80" s="358">
        <v>0.22302201776845365</v>
      </c>
      <c r="J80" s="55">
        <v>257400</v>
      </c>
      <c r="K80" s="55">
        <v>219600</v>
      </c>
      <c r="L80" s="358">
        <v>0.17185603163156804</v>
      </c>
      <c r="N80" s="53"/>
    </row>
    <row r="81" spans="1:14" s="10" customFormat="1" ht="12.75" customHeight="1">
      <c r="A81" s="50" t="s">
        <v>27</v>
      </c>
      <c r="B81" s="376">
        <v>50400</v>
      </c>
      <c r="C81" s="332">
        <v>55900</v>
      </c>
      <c r="D81" s="358">
        <v>-9.8232644835081873E-2</v>
      </c>
      <c r="E81" s="428">
        <v>95.945177344573807</v>
      </c>
      <c r="F81" s="428">
        <v>82.969197941797702</v>
      </c>
      <c r="G81" s="429">
        <v>81.939350822188999</v>
      </c>
      <c r="H81" s="358">
        <v>0.15639514090371942</v>
      </c>
      <c r="I81" s="358">
        <v>0.17092918581668859</v>
      </c>
      <c r="J81" s="55">
        <v>483300</v>
      </c>
      <c r="K81" s="55">
        <v>463500</v>
      </c>
      <c r="L81" s="358">
        <v>4.2799387738309935E-2</v>
      </c>
      <c r="N81" s="53"/>
    </row>
    <row r="82" spans="1:14" s="10" customFormat="1" ht="12.75" customHeight="1">
      <c r="A82" s="50" t="s">
        <v>215</v>
      </c>
      <c r="B82" s="376">
        <v>336000</v>
      </c>
      <c r="C82" s="332">
        <v>312500</v>
      </c>
      <c r="D82" s="358">
        <v>7.5117572520282172E-2</v>
      </c>
      <c r="E82" s="428">
        <v>88.619861326843605</v>
      </c>
      <c r="F82" s="428">
        <v>80.010426214035903</v>
      </c>
      <c r="G82" s="430">
        <v>8.1706599854834021</v>
      </c>
      <c r="H82" s="358">
        <v>0.10760391514196677</v>
      </c>
      <c r="I82" s="373">
        <v>8.4610808481716537E-2</v>
      </c>
      <c r="J82" s="55">
        <v>2977200</v>
      </c>
      <c r="K82" s="55">
        <v>2500200</v>
      </c>
      <c r="L82" s="358">
        <v>0.19080443256139201</v>
      </c>
      <c r="N82" s="53"/>
    </row>
    <row r="83" spans="1:14" s="10" customFormat="1" ht="12.75" customHeight="1">
      <c r="A83" s="306" t="s">
        <v>352</v>
      </c>
      <c r="B83" s="290">
        <v>416400</v>
      </c>
      <c r="C83" s="290">
        <v>398900</v>
      </c>
      <c r="D83" s="366">
        <v>4.3946459275307825E-2</v>
      </c>
      <c r="E83" s="431">
        <v>90.621572403176401</v>
      </c>
      <c r="F83" s="432">
        <v>80.744097560358895</v>
      </c>
      <c r="G83" s="433">
        <v>8.4224408239836048</v>
      </c>
      <c r="H83" s="358">
        <v>0.12360633563193102</v>
      </c>
      <c r="I83" s="373">
        <v>7.5953803618588944E-2</v>
      </c>
      <c r="J83" s="290">
        <v>3773600</v>
      </c>
      <c r="K83" s="290">
        <v>3220800</v>
      </c>
      <c r="L83" s="366">
        <v>0.17165306818293713</v>
      </c>
      <c r="N83" s="53"/>
    </row>
    <row r="84" spans="1:14" s="10" customFormat="1" ht="12.75" customHeight="1">
      <c r="A84" s="50" t="s">
        <v>106</v>
      </c>
      <c r="B84" s="376">
        <v>1280800</v>
      </c>
      <c r="C84" s="332">
        <v>1268400</v>
      </c>
      <c r="D84" s="358">
        <v>9.7585187104287652E-3</v>
      </c>
      <c r="E84" s="359"/>
      <c r="F84" s="53"/>
      <c r="G84" s="54"/>
      <c r="H84" s="309"/>
      <c r="I84" s="309"/>
      <c r="J84" s="308"/>
      <c r="K84" s="308"/>
      <c r="L84" s="309"/>
      <c r="N84" s="53"/>
    </row>
    <row r="85" spans="1:14" s="10" customFormat="1" ht="12.75" customHeight="1">
      <c r="A85" s="50" t="s">
        <v>107</v>
      </c>
      <c r="B85" s="376">
        <v>22500</v>
      </c>
      <c r="C85" s="332">
        <v>24500</v>
      </c>
      <c r="D85" s="358">
        <v>-8.2835486764852417E-2</v>
      </c>
      <c r="E85" s="359"/>
      <c r="F85" s="53"/>
      <c r="G85" s="54"/>
      <c r="H85" s="309"/>
      <c r="I85" s="309"/>
      <c r="J85" s="308" t="s">
        <v>108</v>
      </c>
      <c r="K85" s="308"/>
      <c r="L85" s="309"/>
    </row>
    <row r="86" spans="1:14" s="10" customFormat="1" ht="12.75" customHeight="1">
      <c r="A86" s="50" t="s">
        <v>109</v>
      </c>
      <c r="B86" s="376">
        <v>1700300</v>
      </c>
      <c r="C86" s="332">
        <v>1667400</v>
      </c>
      <c r="D86" s="358">
        <v>1.9742704555839374E-2</v>
      </c>
      <c r="E86" s="359"/>
      <c r="F86" s="53"/>
      <c r="G86" s="54"/>
      <c r="H86" s="309"/>
      <c r="I86" s="309"/>
      <c r="J86" s="308"/>
      <c r="K86" s="308"/>
      <c r="L86" s="309"/>
    </row>
    <row r="87" spans="1:14" s="10" customFormat="1" ht="12.75" customHeight="1">
      <c r="A87" s="50" t="s">
        <v>214</v>
      </c>
      <c r="B87" s="311"/>
      <c r="C87" s="312"/>
      <c r="D87" s="313"/>
      <c r="E87" s="13"/>
      <c r="F87" s="13"/>
      <c r="G87" s="14"/>
      <c r="H87" s="313"/>
      <c r="I87" s="313"/>
      <c r="J87" s="312"/>
      <c r="K87" s="312"/>
      <c r="L87" s="313"/>
    </row>
    <row r="88" spans="1:14" s="10" customFormat="1" ht="12.75" customHeight="1">
      <c r="A88" s="319" t="s">
        <v>92</v>
      </c>
      <c r="B88" s="320"/>
      <c r="C88" s="312"/>
      <c r="D88" s="313"/>
      <c r="E88" s="13"/>
      <c r="F88" s="13"/>
      <c r="G88" s="14"/>
      <c r="H88" s="313"/>
      <c r="I88" s="313"/>
      <c r="J88" s="312"/>
      <c r="K88" s="312"/>
      <c r="L88" s="313"/>
    </row>
    <row r="89" spans="1:14" s="10" customFormat="1" ht="12.75" customHeight="1">
      <c r="A89" s="321"/>
      <c r="B89" s="322"/>
      <c r="C89" s="17" t="s">
        <v>66</v>
      </c>
      <c r="D89" s="323"/>
      <c r="E89" s="19"/>
      <c r="F89" s="20"/>
      <c r="G89" s="21" t="s">
        <v>67</v>
      </c>
      <c r="H89" s="323"/>
      <c r="I89" s="324"/>
      <c r="J89" s="23" t="s">
        <v>79</v>
      </c>
      <c r="K89" s="23"/>
      <c r="L89" s="24"/>
    </row>
    <row r="90" spans="1:14" s="10" customFormat="1" ht="12.75" customHeight="1">
      <c r="A90" s="325"/>
      <c r="B90" s="326"/>
      <c r="C90" s="327"/>
      <c r="D90" s="28" t="s">
        <v>1</v>
      </c>
      <c r="E90" s="29"/>
      <c r="F90" s="30"/>
      <c r="G90" s="31" t="s">
        <v>69</v>
      </c>
      <c r="H90" s="32" t="s">
        <v>70</v>
      </c>
      <c r="I90" s="33"/>
      <c r="J90" s="34"/>
      <c r="K90" s="327"/>
      <c r="L90" s="28" t="s">
        <v>1</v>
      </c>
    </row>
    <row r="91" spans="1:14" s="10" customFormat="1" ht="12.75" customHeight="1">
      <c r="A91" s="325" t="s">
        <v>71</v>
      </c>
      <c r="B91" s="36">
        <v>2014</v>
      </c>
      <c r="C91" s="37">
        <v>2013</v>
      </c>
      <c r="D91" s="38" t="s">
        <v>358</v>
      </c>
      <c r="E91" s="340">
        <v>2014</v>
      </c>
      <c r="F91" s="37">
        <v>2013</v>
      </c>
      <c r="G91" s="341" t="s">
        <v>359</v>
      </c>
      <c r="H91" s="39">
        <v>2013</v>
      </c>
      <c r="I91" s="40" t="s">
        <v>360</v>
      </c>
      <c r="J91" s="36">
        <v>2014</v>
      </c>
      <c r="K91" s="37">
        <v>2013</v>
      </c>
      <c r="L91" s="38" t="s">
        <v>358</v>
      </c>
    </row>
    <row r="92" spans="1:14" s="10" customFormat="1" ht="12.75" customHeight="1">
      <c r="A92" s="328"/>
      <c r="B92" s="23" t="s">
        <v>3</v>
      </c>
      <c r="C92" s="23"/>
      <c r="D92" s="329" t="s">
        <v>2</v>
      </c>
      <c r="E92" s="19"/>
      <c r="F92" s="20" t="s">
        <v>28</v>
      </c>
      <c r="G92" s="21"/>
      <c r="H92" s="330" t="s">
        <v>72</v>
      </c>
      <c r="I92" s="24"/>
      <c r="J92" s="331" t="s">
        <v>80</v>
      </c>
      <c r="K92" s="23"/>
      <c r="L92" s="329" t="s">
        <v>2</v>
      </c>
    </row>
    <row r="93" spans="1:14" s="10" customFormat="1" ht="12.75" customHeight="1">
      <c r="A93" s="50" t="s">
        <v>34</v>
      </c>
      <c r="B93" s="51">
        <v>73300</v>
      </c>
      <c r="C93" s="51">
        <v>69700</v>
      </c>
      <c r="D93" s="52">
        <v>5.1311988990575097E-2</v>
      </c>
      <c r="E93" s="53">
        <v>86.611033445037165</v>
      </c>
      <c r="F93" s="53">
        <v>86.685059832845965</v>
      </c>
      <c r="G93" s="54">
        <v>80.022204790615547</v>
      </c>
      <c r="H93" s="52">
        <v>-8.5396939162929453E-4</v>
      </c>
      <c r="I93" s="52">
        <v>8.2337504592154387E-2</v>
      </c>
      <c r="J93" s="55">
        <v>634700</v>
      </c>
      <c r="K93" s="55">
        <v>604200</v>
      </c>
      <c r="L93" s="52">
        <v>5.0414200730924286E-2</v>
      </c>
    </row>
    <row r="94" spans="1:14" s="10" customFormat="1" ht="12.75" customHeight="1">
      <c r="A94" s="50" t="s">
        <v>81</v>
      </c>
      <c r="B94" s="375">
        <v>1200</v>
      </c>
      <c r="C94" s="377" t="s">
        <v>332</v>
      </c>
      <c r="D94" s="377" t="s">
        <v>332</v>
      </c>
      <c r="E94" s="359">
        <v>46.269895201350231</v>
      </c>
      <c r="F94" s="53">
        <v>51.013221735465159</v>
      </c>
      <c r="G94" s="368">
        <v>52.795789651907931</v>
      </c>
      <c r="H94" s="358">
        <v>-9.2982296995708036E-2</v>
      </c>
      <c r="I94" s="358">
        <v>-0.12360634235389012</v>
      </c>
      <c r="J94" s="55">
        <v>5500</v>
      </c>
      <c r="K94" s="377" t="s">
        <v>332</v>
      </c>
      <c r="L94" s="377" t="s">
        <v>332</v>
      </c>
    </row>
    <row r="95" spans="1:14" s="10" customFormat="1" ht="12.75" customHeight="1">
      <c r="A95" s="50" t="s">
        <v>35</v>
      </c>
      <c r="B95" s="375">
        <v>74500</v>
      </c>
      <c r="C95" s="299">
        <v>71500</v>
      </c>
      <c r="D95" s="360">
        <v>4.1981057685997358E-2</v>
      </c>
      <c r="E95" s="361">
        <v>85.96874274400173</v>
      </c>
      <c r="F95" s="53">
        <v>86.11603128886118</v>
      </c>
      <c r="G95" s="369">
        <v>79.581917748530586</v>
      </c>
      <c r="H95" s="360">
        <v>-1.7103498925234994E-3</v>
      </c>
      <c r="I95" s="360">
        <v>8.0254725899578716E-2</v>
      </c>
      <c r="J95" s="352">
        <v>640100</v>
      </c>
      <c r="K95" s="300">
        <v>613200</v>
      </c>
      <c r="L95" s="360">
        <v>4.3962835827165092E-2</v>
      </c>
      <c r="N95" s="53"/>
    </row>
    <row r="96" spans="1:14" s="10" customFormat="1" ht="12.75" customHeight="1">
      <c r="A96" s="50" t="s">
        <v>205</v>
      </c>
      <c r="B96" s="51">
        <v>32300</v>
      </c>
      <c r="C96" s="51">
        <v>33500</v>
      </c>
      <c r="D96" s="358">
        <v>-3.5144326991512043E-2</v>
      </c>
      <c r="E96" s="359">
        <v>70.007877352250532</v>
      </c>
      <c r="F96" s="53">
        <v>71.614024604243966</v>
      </c>
      <c r="G96" s="368">
        <v>60.712935044039476</v>
      </c>
      <c r="H96" s="358">
        <v>-2.2427831152757927E-2</v>
      </c>
      <c r="I96" s="358">
        <v>0.15309657326678017</v>
      </c>
      <c r="J96" s="55">
        <v>226300</v>
      </c>
      <c r="K96" s="55">
        <v>239900</v>
      </c>
      <c r="L96" s="358">
        <v>-5.6783947112526878E-2</v>
      </c>
      <c r="N96" s="53"/>
    </row>
    <row r="97" spans="1:14" s="10" customFormat="1" ht="0.75" customHeight="1">
      <c r="A97" s="50"/>
      <c r="B97" s="51"/>
      <c r="C97" s="51"/>
      <c r="D97" s="358"/>
      <c r="E97" s="359"/>
      <c r="F97" s="53"/>
      <c r="G97" s="368"/>
      <c r="H97" s="358"/>
      <c r="I97" s="358"/>
      <c r="J97" s="55"/>
      <c r="K97" s="55"/>
      <c r="L97" s="358"/>
      <c r="N97" s="53"/>
    </row>
    <row r="98" spans="1:14" s="10" customFormat="1" ht="12.75" customHeight="1">
      <c r="A98" s="50" t="s">
        <v>82</v>
      </c>
      <c r="B98" s="353">
        <v>106800</v>
      </c>
      <c r="C98" s="300">
        <v>105000</v>
      </c>
      <c r="D98" s="358">
        <v>1.7367453902446428E-2</v>
      </c>
      <c r="E98" s="359">
        <v>81.137945481735258</v>
      </c>
      <c r="F98" s="53">
        <v>81.720962594512244</v>
      </c>
      <c r="G98" s="368">
        <v>74.420074321899449</v>
      </c>
      <c r="H98" s="358">
        <v>-7.1342418672897256E-3</v>
      </c>
      <c r="I98" s="358">
        <v>9.0269611002779637E-2</v>
      </c>
      <c r="J98" s="353">
        <v>866400</v>
      </c>
      <c r="K98" s="300">
        <v>853100</v>
      </c>
      <c r="L98" s="358">
        <v>1.5633125065062092E-2</v>
      </c>
      <c r="N98" s="53"/>
    </row>
    <row r="99" spans="1:14" s="10" customFormat="1" ht="12.75" customHeight="1">
      <c r="A99" s="50" t="s">
        <v>16</v>
      </c>
      <c r="B99" s="51">
        <v>44500</v>
      </c>
      <c r="C99" s="51">
        <v>41300</v>
      </c>
      <c r="D99" s="358">
        <v>7.6580854762124062E-2</v>
      </c>
      <c r="E99" s="359">
        <v>76.134132340682783</v>
      </c>
      <c r="F99" s="53">
        <v>72.165809934187436</v>
      </c>
      <c r="G99" s="368">
        <v>64.16994056744322</v>
      </c>
      <c r="H99" s="358">
        <v>5.498895405059967E-2</v>
      </c>
      <c r="I99" s="358">
        <v>0.18644542393903385</v>
      </c>
      <c r="J99" s="55">
        <v>338900</v>
      </c>
      <c r="K99" s="55">
        <v>298400</v>
      </c>
      <c r="L99" s="358">
        <v>0.1357809099163938</v>
      </c>
      <c r="N99" s="53"/>
    </row>
    <row r="100" spans="1:14" s="10" customFormat="1" ht="12.75" customHeight="1">
      <c r="A100" s="50" t="s">
        <v>17</v>
      </c>
      <c r="B100" s="51">
        <v>11300</v>
      </c>
      <c r="C100" s="51">
        <v>14200</v>
      </c>
      <c r="D100" s="358">
        <v>-0.20073294407425291</v>
      </c>
      <c r="E100" s="359">
        <v>55.619270213277275</v>
      </c>
      <c r="F100" s="53">
        <v>54.915457888013378</v>
      </c>
      <c r="G100" s="368">
        <v>49.273239840784861</v>
      </c>
      <c r="H100" s="358">
        <v>1.2816288024023237E-2</v>
      </c>
      <c r="I100" s="358">
        <v>0.12879263456184642</v>
      </c>
      <c r="J100" s="55">
        <v>63100</v>
      </c>
      <c r="K100" s="55">
        <v>77900</v>
      </c>
      <c r="L100" s="358">
        <v>-0.19048930727739544</v>
      </c>
      <c r="N100" s="53"/>
    </row>
    <row r="101" spans="1:14" s="10" customFormat="1" ht="12.75" customHeight="1">
      <c r="A101" s="50" t="s">
        <v>83</v>
      </c>
      <c r="B101" s="352">
        <v>55900</v>
      </c>
      <c r="C101" s="300">
        <v>55500</v>
      </c>
      <c r="D101" s="360">
        <v>5.728638112846296E-3</v>
      </c>
      <c r="E101" s="361">
        <v>71.968684888061759</v>
      </c>
      <c r="F101" s="53">
        <v>67.758435740835509</v>
      </c>
      <c r="G101" s="369">
        <v>60.657630012412469</v>
      </c>
      <c r="H101" s="360">
        <v>6.2136162105774329E-2</v>
      </c>
      <c r="I101" s="360">
        <v>0.18647373584056437</v>
      </c>
      <c r="J101" s="352">
        <v>402000</v>
      </c>
      <c r="K101" s="300">
        <v>376300</v>
      </c>
      <c r="L101" s="360">
        <v>6.822075580504583E-2</v>
      </c>
      <c r="N101" s="53"/>
    </row>
    <row r="102" spans="1:14" s="10" customFormat="1" ht="12.75" customHeight="1">
      <c r="A102" s="50" t="s">
        <v>15</v>
      </c>
      <c r="B102" s="51">
        <v>39400</v>
      </c>
      <c r="C102" s="51">
        <v>35700</v>
      </c>
      <c r="D102" s="358">
        <v>0.1035338930909413</v>
      </c>
      <c r="E102" s="359">
        <v>74.4591514095044</v>
      </c>
      <c r="F102" s="53">
        <v>70.272851010788315</v>
      </c>
      <c r="G102" s="368">
        <v>64.392948136657836</v>
      </c>
      <c r="H102" s="358">
        <v>5.9572087064937884E-2</v>
      </c>
      <c r="I102" s="358">
        <v>0.15632462193660679</v>
      </c>
      <c r="J102" s="55">
        <v>293700</v>
      </c>
      <c r="K102" s="55">
        <v>251200</v>
      </c>
      <c r="L102" s="358">
        <v>0.16927371024926474</v>
      </c>
      <c r="N102" s="53"/>
    </row>
    <row r="103" spans="1:14" s="10" customFormat="1" ht="12.75" customHeight="1">
      <c r="A103" s="50" t="s">
        <v>18</v>
      </c>
      <c r="B103" s="51">
        <v>3600</v>
      </c>
      <c r="C103" s="51">
        <v>3600</v>
      </c>
      <c r="D103" s="358">
        <v>-2.9969441271961994E-3</v>
      </c>
      <c r="E103" s="359">
        <v>45.426544465858171</v>
      </c>
      <c r="F103" s="53">
        <v>48.969150926939946</v>
      </c>
      <c r="G103" s="368">
        <v>46.337433496470396</v>
      </c>
      <c r="H103" s="358">
        <v>-7.2343636637016706E-2</v>
      </c>
      <c r="I103" s="358">
        <v>-1.9657735914131003E-2</v>
      </c>
      <c r="J103" s="55">
        <v>16100</v>
      </c>
      <c r="K103" s="55">
        <v>17400</v>
      </c>
      <c r="L103" s="358">
        <v>-7.5123770927253641E-2</v>
      </c>
      <c r="N103" s="53"/>
    </row>
    <row r="104" spans="1:14" s="10" customFormat="1" ht="12.75" customHeight="1">
      <c r="A104" s="50" t="s">
        <v>38</v>
      </c>
      <c r="B104" s="377" t="s">
        <v>332</v>
      </c>
      <c r="C104" s="377" t="s">
        <v>332</v>
      </c>
      <c r="D104" s="377" t="s">
        <v>332</v>
      </c>
      <c r="E104" s="359">
        <v>47.750434991649826</v>
      </c>
      <c r="F104" s="53">
        <v>45.829825333095087</v>
      </c>
      <c r="G104" s="368">
        <v>43.821782182617092</v>
      </c>
      <c r="H104" s="358">
        <v>4.1907418249918837E-2</v>
      </c>
      <c r="I104" s="358">
        <v>8.9650685420802567E-2</v>
      </c>
      <c r="J104" s="377" t="s">
        <v>332</v>
      </c>
      <c r="K104" s="377" t="s">
        <v>332</v>
      </c>
      <c r="L104" s="377" t="s">
        <v>332</v>
      </c>
      <c r="N104" s="53"/>
    </row>
    <row r="105" spans="1:14" s="10" customFormat="1" ht="12.75" customHeight="1">
      <c r="A105" s="50" t="s">
        <v>84</v>
      </c>
      <c r="B105" s="353">
        <v>99400</v>
      </c>
      <c r="C105" s="300">
        <v>95400</v>
      </c>
      <c r="D105" s="358">
        <v>4.1623513556374281E-2</v>
      </c>
      <c r="E105" s="359">
        <v>76.669009072802723</v>
      </c>
      <c r="F105" s="53">
        <v>74.892127832360103</v>
      </c>
      <c r="G105" s="368">
        <v>61.151740464046654</v>
      </c>
      <c r="H105" s="358">
        <v>2.380401516136299E-2</v>
      </c>
      <c r="I105" s="358">
        <v>0.25375023655915796</v>
      </c>
      <c r="J105" s="353">
        <v>714300</v>
      </c>
      <c r="K105" s="300">
        <v>647500</v>
      </c>
      <c r="L105" s="358">
        <v>0.10317858258495338</v>
      </c>
      <c r="N105" s="53"/>
    </row>
    <row r="106" spans="1:14" s="10" customFormat="1" ht="12.75" customHeight="1">
      <c r="A106" s="301" t="s">
        <v>85</v>
      </c>
      <c r="B106" s="354">
        <v>206200</v>
      </c>
      <c r="C106" s="302">
        <v>200400</v>
      </c>
      <c r="D106" s="362">
        <v>2.8917304835978985E-2</v>
      </c>
      <c r="E106" s="363">
        <v>76.674861178748344</v>
      </c>
      <c r="F106" s="303">
        <v>75.33213395378128</v>
      </c>
      <c r="G106" s="370">
        <v>68.133084456848536</v>
      </c>
      <c r="H106" s="362">
        <v>1.7824096497662811E-2</v>
      </c>
      <c r="I106" s="362">
        <v>0.12536900083115521</v>
      </c>
      <c r="J106" s="354">
        <v>1580700</v>
      </c>
      <c r="K106" s="302">
        <v>1500600</v>
      </c>
      <c r="L106" s="362">
        <v>5.3409667960083729E-2</v>
      </c>
      <c r="N106" s="53"/>
    </row>
    <row r="107" spans="1:14" s="10" customFormat="1" ht="12.75" customHeight="1">
      <c r="A107" s="50" t="s">
        <v>86</v>
      </c>
      <c r="B107" s="51">
        <v>68300</v>
      </c>
      <c r="C107" s="51">
        <v>70700</v>
      </c>
      <c r="D107" s="52">
        <v>-3.4509668889973533E-2</v>
      </c>
      <c r="E107" s="53">
        <v>104.66749793010176</v>
      </c>
      <c r="F107" s="53">
        <v>84.592789264285955</v>
      </c>
      <c r="G107" s="54">
        <v>95.034125558485556</v>
      </c>
      <c r="H107" s="52">
        <v>0.2373099272456678</v>
      </c>
      <c r="I107" s="52">
        <v>0.10136750682982476</v>
      </c>
      <c r="J107" s="55">
        <v>714900</v>
      </c>
      <c r="K107" s="55">
        <v>598500</v>
      </c>
      <c r="L107" s="52">
        <v>0.19461077134214255</v>
      </c>
      <c r="N107" s="303"/>
    </row>
    <row r="108" spans="1:14" s="10" customFormat="1" ht="12.75" customHeight="1">
      <c r="A108" s="301" t="s">
        <v>87</v>
      </c>
      <c r="B108" s="354">
        <v>274500</v>
      </c>
      <c r="C108" s="302">
        <v>271100</v>
      </c>
      <c r="D108" s="362">
        <v>1.2366126214756967E-2</v>
      </c>
      <c r="E108" s="363">
        <v>83.641271764899642</v>
      </c>
      <c r="F108" s="303">
        <v>77.637981915350863</v>
      </c>
      <c r="G108" s="370">
        <v>75.811313304693968</v>
      </c>
      <c r="H108" s="362">
        <v>7.7324135705822528E-2</v>
      </c>
      <c r="I108" s="362">
        <v>0.10328218993827765</v>
      </c>
      <c r="J108" s="354">
        <v>2295600</v>
      </c>
      <c r="K108" s="302">
        <v>2099000</v>
      </c>
      <c r="L108" s="362">
        <v>9.3667794567421137E-2</v>
      </c>
      <c r="N108" s="53"/>
    </row>
    <row r="109" spans="1:14" s="10" customFormat="1" ht="12.75" customHeight="1">
      <c r="A109" s="50" t="s">
        <v>41</v>
      </c>
      <c r="B109" s="51">
        <v>32700</v>
      </c>
      <c r="C109" s="51">
        <v>32200</v>
      </c>
      <c r="D109" s="358">
        <v>1.4158724795532152E-2</v>
      </c>
      <c r="E109" s="359">
        <v>466.50623563490774</v>
      </c>
      <c r="F109" s="53">
        <v>414.87277959532281</v>
      </c>
      <c r="G109" s="368">
        <v>443.09353650278331</v>
      </c>
      <c r="H109" s="358">
        <v>0.12445611902990961</v>
      </c>
      <c r="I109" s="358">
        <v>5.2839180000038954E-2</v>
      </c>
      <c r="J109" s="55">
        <v>1523400</v>
      </c>
      <c r="K109" s="55">
        <v>1335900</v>
      </c>
      <c r="L109" s="358">
        <v>0.14037698376390617</v>
      </c>
      <c r="N109" s="53"/>
    </row>
    <row r="110" spans="1:14" s="10" customFormat="1" ht="12.75" customHeight="1">
      <c r="A110" s="50" t="s">
        <v>208</v>
      </c>
      <c r="B110" s="51">
        <v>7400</v>
      </c>
      <c r="C110" s="377" t="s">
        <v>332</v>
      </c>
      <c r="D110" s="377" t="s">
        <v>332</v>
      </c>
      <c r="E110" s="359">
        <v>454.45408187111212</v>
      </c>
      <c r="F110" s="53">
        <v>418.98942516397409</v>
      </c>
      <c r="G110" s="368">
        <v>440.91359377847397</v>
      </c>
      <c r="H110" s="358">
        <v>8.4643321709751307E-2</v>
      </c>
      <c r="I110" s="358">
        <v>3.0710071732197974E-2</v>
      </c>
      <c r="J110" s="55">
        <v>335200</v>
      </c>
      <c r="K110" s="377" t="s">
        <v>332</v>
      </c>
      <c r="L110" s="377" t="s">
        <v>332</v>
      </c>
      <c r="N110" s="53"/>
    </row>
    <row r="111" spans="1:14" s="10" customFormat="1" ht="12.75" customHeight="1">
      <c r="A111" s="301" t="s">
        <v>88</v>
      </c>
      <c r="B111" s="355">
        <v>40000</v>
      </c>
      <c r="C111" s="302">
        <v>39900</v>
      </c>
      <c r="D111" s="364">
        <v>2.0761346148263637E-3</v>
      </c>
      <c r="E111" s="365">
        <v>464.28571938165032</v>
      </c>
      <c r="F111" s="303">
        <v>415.67124884913721</v>
      </c>
      <c r="G111" s="371">
        <v>442.57455073165102</v>
      </c>
      <c r="H111" s="364">
        <v>0.1170616522044734</v>
      </c>
      <c r="I111" s="364">
        <v>4.9056523051556056E-2</v>
      </c>
      <c r="J111" s="355">
        <v>1858600</v>
      </c>
      <c r="K111" s="302">
        <v>1660600</v>
      </c>
      <c r="L111" s="364">
        <v>0.11927308016360971</v>
      </c>
      <c r="N111" s="303"/>
    </row>
    <row r="112" spans="1:14" s="10" customFormat="1" ht="12.75" customHeight="1">
      <c r="A112" s="50" t="s">
        <v>19</v>
      </c>
      <c r="B112" s="51">
        <v>2800</v>
      </c>
      <c r="C112" s="51">
        <v>2600</v>
      </c>
      <c r="D112" s="52">
        <v>8.1253540175939554E-2</v>
      </c>
      <c r="E112" s="53">
        <v>848.69715249389742</v>
      </c>
      <c r="F112" s="53">
        <v>749.55105569146588</v>
      </c>
      <c r="G112" s="54">
        <v>712.8633561882649</v>
      </c>
      <c r="H112" s="52">
        <v>0.13227397393359497</v>
      </c>
      <c r="I112" s="52">
        <v>0.19054675082746053</v>
      </c>
      <c r="J112" s="55">
        <v>238200</v>
      </c>
      <c r="K112" s="55">
        <v>194500</v>
      </c>
      <c r="L112" s="52">
        <v>0.22427524276477873</v>
      </c>
      <c r="N112" s="303"/>
    </row>
    <row r="113" spans="1:14" s="10" customFormat="1" ht="12.75" customHeight="1">
      <c r="A113" s="50" t="s">
        <v>111</v>
      </c>
      <c r="B113" s="56">
        <v>14.568894163979392</v>
      </c>
      <c r="C113" s="56">
        <v>13.614874717588906</v>
      </c>
      <c r="D113" s="52">
        <v>7.0071849075335146E-2</v>
      </c>
      <c r="E113" s="89">
        <v>17.166187162486267</v>
      </c>
      <c r="F113" s="89">
        <v>18.164039146111392</v>
      </c>
      <c r="G113" s="372">
        <v>0</v>
      </c>
      <c r="H113" s="52">
        <v>-5.4935577687232007E-2</v>
      </c>
      <c r="I113" s="372">
        <v>0</v>
      </c>
      <c r="J113" s="68">
        <v>40881.482535659292</v>
      </c>
      <c r="K113" s="68">
        <v>35333.459015833905</v>
      </c>
      <c r="L113" s="52">
        <v>0.1570189750553197</v>
      </c>
      <c r="N113" s="303"/>
    </row>
    <row r="114" spans="1:14" s="10" customFormat="1" ht="12.75" customHeight="1">
      <c r="A114" s="50" t="s">
        <v>20</v>
      </c>
      <c r="B114" s="377" t="s">
        <v>332</v>
      </c>
      <c r="C114" s="377" t="s">
        <v>332</v>
      </c>
      <c r="D114" s="377" t="s">
        <v>332</v>
      </c>
      <c r="E114" s="53">
        <v>40.125755468162048</v>
      </c>
      <c r="F114" s="53">
        <v>42.780157689289574</v>
      </c>
      <c r="G114" s="54">
        <v>34.27030236519802</v>
      </c>
      <c r="H114" s="377" t="s">
        <v>227</v>
      </c>
      <c r="I114" s="52">
        <v>0.17086085324156119</v>
      </c>
      <c r="J114" s="377" t="s">
        <v>332</v>
      </c>
      <c r="K114" s="377" t="s">
        <v>332</v>
      </c>
      <c r="L114" s="377" t="s">
        <v>332</v>
      </c>
      <c r="N114" s="53"/>
    </row>
    <row r="115" spans="1:14" s="10" customFormat="1" ht="12.75" customHeight="1">
      <c r="A115" s="50" t="s">
        <v>21</v>
      </c>
      <c r="B115" s="377" t="s">
        <v>332</v>
      </c>
      <c r="C115" s="377" t="s">
        <v>332</v>
      </c>
      <c r="D115" s="377" t="s">
        <v>332</v>
      </c>
      <c r="E115" s="53">
        <v>52.63645420200487</v>
      </c>
      <c r="F115" s="53">
        <v>37.929801348579645</v>
      </c>
      <c r="G115" s="368">
        <v>36.813509032147024</v>
      </c>
      <c r="H115" s="358">
        <v>0.38773345313014529</v>
      </c>
      <c r="I115" s="358">
        <v>0.42981355447644565</v>
      </c>
      <c r="J115" s="377" t="s">
        <v>332</v>
      </c>
      <c r="K115" s="377" t="s">
        <v>332</v>
      </c>
      <c r="L115" s="377" t="s">
        <v>332</v>
      </c>
      <c r="N115" s="53"/>
    </row>
    <row r="116" spans="1:14" s="10" customFormat="1" ht="12.75" customHeight="1">
      <c r="A116" s="50" t="s">
        <v>22</v>
      </c>
      <c r="B116" s="51">
        <v>14800</v>
      </c>
      <c r="C116" s="51">
        <v>16900</v>
      </c>
      <c r="D116" s="52">
        <v>-0.1280217308393955</v>
      </c>
      <c r="E116" s="53">
        <v>42.293958107052156</v>
      </c>
      <c r="F116" s="53">
        <v>42.377855978926952</v>
      </c>
      <c r="G116" s="54">
        <v>39.358757751070769</v>
      </c>
      <c r="H116" s="52">
        <v>-1.9797573505492272E-3</v>
      </c>
      <c r="I116" s="52">
        <v>7.4575533469461108E-2</v>
      </c>
      <c r="J116" s="55">
        <v>62500</v>
      </c>
      <c r="K116" s="55">
        <v>71800</v>
      </c>
      <c r="L116" s="52">
        <v>-0.12974803622728537</v>
      </c>
      <c r="N116" s="53"/>
    </row>
    <row r="117" spans="1:14" s="10" customFormat="1" ht="12.75" customHeight="1">
      <c r="A117" s="50" t="s">
        <v>89</v>
      </c>
      <c r="B117" s="377" t="s">
        <v>332</v>
      </c>
      <c r="C117" s="377" t="s">
        <v>332</v>
      </c>
      <c r="D117" s="377" t="s">
        <v>332</v>
      </c>
      <c r="E117" s="53">
        <v>23.228902193707892</v>
      </c>
      <c r="F117" s="53">
        <v>25.681527360429001</v>
      </c>
      <c r="G117" s="368">
        <v>25.697064774782501</v>
      </c>
      <c r="H117" s="358">
        <v>-9.5501530430787351E-2</v>
      </c>
      <c r="I117" s="358">
        <v>-9.6048424312519476E-2</v>
      </c>
      <c r="J117" s="377" t="s">
        <v>332</v>
      </c>
      <c r="K117" s="377" t="s">
        <v>332</v>
      </c>
      <c r="L117" s="377" t="s">
        <v>332</v>
      </c>
      <c r="N117" s="53"/>
    </row>
    <row r="118" spans="1:14" s="10" customFormat="1" ht="12.75" customHeight="1">
      <c r="A118" s="301" t="s">
        <v>90</v>
      </c>
      <c r="B118" s="355">
        <v>15000</v>
      </c>
      <c r="C118" s="302">
        <v>17700</v>
      </c>
      <c r="D118" s="364">
        <v>-0.15187450902209942</v>
      </c>
      <c r="E118" s="365">
        <v>42.033100085920012</v>
      </c>
      <c r="F118" s="303">
        <v>41.698932778396674</v>
      </c>
      <c r="G118" s="371">
        <v>41.698932778396667</v>
      </c>
      <c r="H118" s="364">
        <v>8.0138095931430176E-3</v>
      </c>
      <c r="I118" s="364">
        <v>8.0138095931430176E-3</v>
      </c>
      <c r="J118" s="356">
        <v>62900</v>
      </c>
      <c r="K118" s="304">
        <v>73600</v>
      </c>
      <c r="L118" s="364">
        <v>-0.14507779282631172</v>
      </c>
      <c r="N118" s="303"/>
    </row>
    <row r="119" spans="1:14" s="10" customFormat="1" ht="12.75" customHeight="1">
      <c r="A119" s="50" t="s">
        <v>24</v>
      </c>
      <c r="B119" s="357">
        <v>222300</v>
      </c>
      <c r="C119" s="55">
        <v>226100</v>
      </c>
      <c r="D119" s="358">
        <v>-1.7055675937602599E-2</v>
      </c>
      <c r="E119" s="359">
        <v>480.26425620485111</v>
      </c>
      <c r="F119" s="53">
        <v>419.31320227713917</v>
      </c>
      <c r="G119" s="368">
        <v>457.47506531228436</v>
      </c>
      <c r="H119" s="358">
        <v>0.14535925317092024</v>
      </c>
      <c r="I119" s="358">
        <v>4.9815154137439643E-2</v>
      </c>
      <c r="J119" s="357">
        <v>10675500</v>
      </c>
      <c r="K119" s="55">
        <v>9482400</v>
      </c>
      <c r="L119" s="358">
        <v>0.12582437691670245</v>
      </c>
      <c r="N119" s="53"/>
    </row>
    <row r="120" spans="1:14" s="10" customFormat="1" ht="12.75" customHeight="1">
      <c r="A120" s="50" t="s">
        <v>210</v>
      </c>
      <c r="B120" s="377" t="s">
        <v>332</v>
      </c>
      <c r="C120" s="377" t="s">
        <v>332</v>
      </c>
      <c r="D120" s="377" t="s">
        <v>332</v>
      </c>
      <c r="E120" s="90">
        <v>339.65358285158487</v>
      </c>
      <c r="F120" s="90">
        <v>324.91188156344367</v>
      </c>
      <c r="G120" s="372">
        <v>0</v>
      </c>
      <c r="H120" s="358">
        <v>4.5371382595199572E-2</v>
      </c>
      <c r="I120" s="372">
        <v>0</v>
      </c>
      <c r="J120" s="377" t="s">
        <v>332</v>
      </c>
      <c r="K120" s="377" t="s">
        <v>332</v>
      </c>
      <c r="L120" s="377" t="s">
        <v>332</v>
      </c>
      <c r="N120" s="53"/>
    </row>
    <row r="121" spans="1:14" s="10" customFormat="1" ht="12.75" customHeight="1">
      <c r="A121" s="50" t="s">
        <v>211</v>
      </c>
      <c r="B121" s="357">
        <v>2300</v>
      </c>
      <c r="C121" s="377" t="s">
        <v>332</v>
      </c>
      <c r="D121" s="377" t="s">
        <v>332</v>
      </c>
      <c r="E121" s="428">
        <v>105.818804232568</v>
      </c>
      <c r="F121" s="428">
        <v>87.727479878767298</v>
      </c>
      <c r="G121" s="429">
        <v>82.352823431160104</v>
      </c>
      <c r="H121" s="358">
        <v>0.20622186319271529</v>
      </c>
      <c r="I121" s="358">
        <v>0.28494445999199436</v>
      </c>
      <c r="J121" s="55">
        <v>24400</v>
      </c>
      <c r="K121" s="377" t="s">
        <v>332</v>
      </c>
      <c r="L121" s="377" t="s">
        <v>332</v>
      </c>
    </row>
    <row r="122" spans="1:14" s="10" customFormat="1" ht="12.75" customHeight="1">
      <c r="A122" s="50" t="s">
        <v>25</v>
      </c>
      <c r="B122" s="357">
        <v>32400</v>
      </c>
      <c r="C122" s="55">
        <v>36600</v>
      </c>
      <c r="D122" s="358">
        <v>-0.11494535106447779</v>
      </c>
      <c r="E122" s="428">
        <v>102.95891264196</v>
      </c>
      <c r="F122" s="428">
        <v>85.237054474546994</v>
      </c>
      <c r="G122" s="429">
        <v>86.619852428740501</v>
      </c>
      <c r="H122" s="358">
        <v>0.20791260651439658</v>
      </c>
      <c r="I122" s="358">
        <v>0.18862950876833717</v>
      </c>
      <c r="J122" s="55">
        <v>333600</v>
      </c>
      <c r="K122" s="55">
        <v>312100</v>
      </c>
      <c r="L122" s="358">
        <v>6.9068667903390724E-2</v>
      </c>
    </row>
    <row r="123" spans="1:14" s="10" customFormat="1" ht="12.75" customHeight="1">
      <c r="A123" s="50" t="s">
        <v>27</v>
      </c>
      <c r="B123" s="376">
        <v>18200</v>
      </c>
      <c r="C123" s="332">
        <v>24100</v>
      </c>
      <c r="D123" s="358">
        <v>-0.2445735003997157</v>
      </c>
      <c r="E123" s="428">
        <v>100.128058398962</v>
      </c>
      <c r="F123" s="428">
        <v>83.004692649888995</v>
      </c>
      <c r="G123" s="429">
        <v>82.6758904988816</v>
      </c>
      <c r="H123" s="358">
        <v>0.20629394799759559</v>
      </c>
      <c r="I123" s="358">
        <v>0.21109138099112679</v>
      </c>
      <c r="J123" s="55">
        <v>182000</v>
      </c>
      <c r="K123" s="55">
        <v>199800</v>
      </c>
      <c r="L123" s="358">
        <v>-8.8733585375168955E-2</v>
      </c>
    </row>
    <row r="124" spans="1:14" s="10" customFormat="1" ht="12.75" customHeight="1">
      <c r="A124" s="50" t="s">
        <v>215</v>
      </c>
      <c r="B124" s="376">
        <v>292700</v>
      </c>
      <c r="C124" s="332">
        <v>279400</v>
      </c>
      <c r="D124" s="358">
        <v>4.7670847348499912E-2</v>
      </c>
      <c r="E124" s="428">
        <v>100.125273855462</v>
      </c>
      <c r="F124" s="428">
        <v>86.642380352204697</v>
      </c>
      <c r="G124" s="430">
        <v>8.7048012891716038</v>
      </c>
      <c r="H124" s="358">
        <v>0.15561545572096169</v>
      </c>
      <c r="I124" s="373">
        <v>0.15023043639161959</v>
      </c>
      <c r="J124" s="55">
        <v>2930700</v>
      </c>
      <c r="K124" s="55">
        <v>2420600</v>
      </c>
      <c r="L124" s="358">
        <v>0.21070462370420273</v>
      </c>
    </row>
    <row r="125" spans="1:14" s="10" customFormat="1" ht="12.75" customHeight="1">
      <c r="A125" s="306" t="s">
        <v>352</v>
      </c>
      <c r="B125" s="290">
        <v>345600</v>
      </c>
      <c r="C125" s="290">
        <v>341700</v>
      </c>
      <c r="D125" s="366">
        <v>1.1405849066620455E-2</v>
      </c>
      <c r="E125" s="431">
        <v>100.429117952653</v>
      </c>
      <c r="F125" s="432">
        <v>86.240766720682402</v>
      </c>
      <c r="G125" s="433">
        <v>8.4224408239836048</v>
      </c>
      <c r="H125" s="358">
        <v>0.16336396316909507</v>
      </c>
      <c r="I125" s="373">
        <v>0.19239921124375736</v>
      </c>
      <c r="J125" s="290">
        <v>3470800</v>
      </c>
      <c r="K125" s="290">
        <v>2946800</v>
      </c>
      <c r="L125" s="366">
        <v>0.17780257732280447</v>
      </c>
    </row>
    <row r="126" spans="1:14" s="10" customFormat="1" ht="12.75" customHeight="1">
      <c r="A126" s="50" t="s">
        <v>106</v>
      </c>
      <c r="B126" s="376">
        <v>604700</v>
      </c>
      <c r="C126" s="332">
        <v>611600</v>
      </c>
      <c r="D126" s="358">
        <v>-1.1221808269967104E-2</v>
      </c>
      <c r="E126" s="359"/>
      <c r="F126" s="333"/>
      <c r="G126" s="334"/>
      <c r="H126" s="333"/>
      <c r="I126" s="333"/>
      <c r="J126" s="310"/>
      <c r="K126" s="310"/>
      <c r="L126" s="333"/>
    </row>
    <row r="127" spans="1:14" s="10" customFormat="1" ht="12.75" customHeight="1">
      <c r="A127" s="50" t="s">
        <v>107</v>
      </c>
      <c r="B127" s="376">
        <v>2100</v>
      </c>
      <c r="C127" s="332">
        <v>2600</v>
      </c>
      <c r="D127" s="358">
        <v>-0.18481738254773628</v>
      </c>
      <c r="E127" s="359"/>
      <c r="F127" s="333"/>
      <c r="G127" s="334"/>
      <c r="H127" s="333"/>
      <c r="I127" s="333"/>
      <c r="J127" s="308" t="s">
        <v>108</v>
      </c>
      <c r="K127" s="310"/>
      <c r="L127" s="333"/>
    </row>
    <row r="128" spans="1:14" s="10" customFormat="1" ht="12.75" customHeight="1">
      <c r="A128" s="50" t="s">
        <v>109</v>
      </c>
      <c r="B128" s="376">
        <v>925600</v>
      </c>
      <c r="C128" s="332">
        <v>923500</v>
      </c>
      <c r="D128" s="358">
        <v>2.2737315157053128E-3</v>
      </c>
      <c r="E128" s="359"/>
      <c r="F128" s="333"/>
      <c r="G128" s="334"/>
      <c r="H128" s="333"/>
      <c r="I128" s="333"/>
      <c r="J128" s="310"/>
      <c r="K128" s="310"/>
      <c r="L128" s="333"/>
    </row>
    <row r="129" spans="1:12" s="10" customFormat="1" ht="12.75" customHeight="1">
      <c r="A129" s="50" t="s">
        <v>375</v>
      </c>
      <c r="B129" s="255"/>
      <c r="C129" s="208"/>
      <c r="D129" s="208"/>
      <c r="E129" s="208"/>
      <c r="F129" s="333"/>
      <c r="G129" s="334"/>
      <c r="H129" s="333"/>
      <c r="I129" s="333"/>
      <c r="J129" s="310"/>
      <c r="K129" s="310"/>
      <c r="L129" s="333"/>
    </row>
    <row r="130" spans="1:12" s="10" customFormat="1" ht="12.75" customHeight="1">
      <c r="A130" s="50" t="s">
        <v>216</v>
      </c>
      <c r="B130" s="310"/>
      <c r="C130" s="310"/>
      <c r="D130" s="333"/>
      <c r="E130" s="333"/>
      <c r="F130" s="333"/>
      <c r="G130" s="334"/>
      <c r="H130" s="333"/>
      <c r="I130" s="333"/>
      <c r="J130" s="310"/>
      <c r="K130" s="310"/>
      <c r="L130" s="333"/>
    </row>
    <row r="131" spans="1:12" s="10" customFormat="1" ht="12.75" customHeight="1">
      <c r="A131" s="50" t="s">
        <v>217</v>
      </c>
      <c r="B131" s="310"/>
      <c r="C131" s="310"/>
      <c r="D131" s="333"/>
      <c r="E131" s="333"/>
      <c r="F131" s="333"/>
      <c r="G131" s="334"/>
      <c r="H131" s="333"/>
      <c r="I131" s="333"/>
      <c r="J131" s="310"/>
      <c r="K131" s="310"/>
      <c r="L131" s="333"/>
    </row>
    <row r="132" spans="1:12" s="10" customFormat="1" ht="12.75" customHeight="1">
      <c r="A132" s="50" t="s">
        <v>218</v>
      </c>
      <c r="B132" s="310"/>
      <c r="C132" s="310"/>
      <c r="D132" s="333"/>
      <c r="E132" s="333"/>
      <c r="F132" s="333"/>
      <c r="G132" s="334"/>
      <c r="H132" s="333"/>
      <c r="I132" s="333"/>
      <c r="J132" s="310"/>
      <c r="K132" s="310"/>
      <c r="L132" s="333"/>
    </row>
    <row r="133" spans="1:12" s="10" customFormat="1" ht="12.75" customHeight="1">
      <c r="A133" s="50" t="s">
        <v>219</v>
      </c>
      <c r="B133" s="310"/>
      <c r="C133" s="310"/>
      <c r="D133" s="333"/>
      <c r="E133" s="333"/>
      <c r="F133" s="333"/>
      <c r="G133" s="334"/>
      <c r="H133" s="333"/>
      <c r="I133" s="333"/>
      <c r="J133" s="310"/>
      <c r="K133" s="310"/>
      <c r="L133" s="333"/>
    </row>
    <row r="134" spans="1:12" s="10" customFormat="1" ht="12.75" customHeight="1">
      <c r="A134" s="50" t="s">
        <v>376</v>
      </c>
      <c r="B134" s="310"/>
      <c r="C134" s="310"/>
      <c r="D134" s="333"/>
      <c r="E134" s="333"/>
      <c r="F134" s="333"/>
      <c r="G134" s="334"/>
      <c r="H134" s="333"/>
      <c r="I134" s="333"/>
      <c r="J134" s="310"/>
      <c r="K134" s="310"/>
      <c r="L134" s="333"/>
    </row>
    <row r="135" spans="1:12" s="10" customFormat="1" ht="14.25" customHeight="1">
      <c r="A135" s="335" t="s">
        <v>0</v>
      </c>
      <c r="B135" s="310"/>
      <c r="C135" s="310"/>
      <c r="D135" s="333"/>
      <c r="E135" s="333"/>
      <c r="F135" s="333"/>
      <c r="G135" s="334"/>
      <c r="H135" s="333"/>
      <c r="I135" s="333"/>
      <c r="J135" s="310"/>
      <c r="K135" s="310"/>
      <c r="L135" s="333"/>
    </row>
    <row r="136" spans="1:12" s="10" customFormat="1" ht="12.75" customHeight="1">
      <c r="A136" s="333"/>
      <c r="B136" s="310"/>
      <c r="C136" s="310"/>
      <c r="D136" s="333"/>
      <c r="E136" s="333"/>
      <c r="F136" s="333"/>
      <c r="G136" s="334"/>
      <c r="H136" s="333"/>
      <c r="I136" s="333"/>
      <c r="J136" s="310"/>
      <c r="K136" s="310"/>
      <c r="L136" s="333"/>
    </row>
    <row r="137" spans="1:12" s="10" customFormat="1" ht="12.75" customHeight="1">
      <c r="A137" s="333"/>
      <c r="B137" s="310"/>
      <c r="C137" s="310"/>
      <c r="D137" s="333"/>
      <c r="E137" s="333"/>
      <c r="F137" s="333"/>
      <c r="G137" s="334"/>
      <c r="H137" s="333"/>
      <c r="I137" s="333"/>
      <c r="J137" s="310"/>
      <c r="K137" s="310"/>
      <c r="L137" s="333"/>
    </row>
    <row r="138" spans="1:12" s="10" customFormat="1" ht="11.25" customHeight="1">
      <c r="A138" s="333"/>
      <c r="B138" s="310"/>
      <c r="C138" s="310"/>
      <c r="D138" s="333"/>
      <c r="E138" s="333"/>
      <c r="F138" s="333"/>
      <c r="G138" s="334"/>
      <c r="H138" s="333"/>
      <c r="I138" s="333"/>
      <c r="J138" s="310"/>
      <c r="K138" s="310"/>
      <c r="L138" s="333"/>
    </row>
    <row r="139" spans="1:12" s="10" customFormat="1" ht="11.25" customHeight="1">
      <c r="A139" s="333"/>
      <c r="B139" s="310"/>
      <c r="C139" s="310"/>
      <c r="D139" s="333"/>
      <c r="E139" s="333"/>
      <c r="F139" s="333"/>
      <c r="G139" s="334"/>
      <c r="H139" s="333"/>
      <c r="I139" s="333"/>
      <c r="J139" s="310"/>
      <c r="K139" s="310"/>
      <c r="L139" s="333"/>
    </row>
  </sheetData>
  <phoneticPr fontId="4" type="noConversion"/>
  <hyperlinks>
    <hyperlink ref="N8" r:id="rId1" xr:uid="{00000000-0004-0000-0400-000000000000}"/>
  </hyperlinks>
  <pageMargins left="0.15748031496062992" right="0.15748031496062992" top="0.43307086614173229" bottom="0.39370078740157483" header="0.15748031496062992" footer="0.15748031496062992"/>
  <pageSetup paperSize="9" scale="90" orientation="portrait" r:id="rId2"/>
  <headerFooter alignWithMargins="0">
    <oddHeader>&amp;CEndgültige Ernte ausgewählter Ackerfrüchte und des Grünlandes</oddHeader>
    <oddFooter>&amp;LQuelle: LSN, Hannover, Georg Keckl, Tel.: 0511 9898 3441, georg.keckl@statistik.niedersachsen.de   &amp;D &amp;T</oddFooter>
  </headerFooter>
  <rowBreaks count="2" manualBreakCount="2">
    <brk id="45" max="11"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BO67"/>
  <sheetViews>
    <sheetView workbookViewId="0">
      <pane xSplit="1" ySplit="3" topLeftCell="AY23" activePane="bottomRight" state="frozen"/>
      <selection pane="topRight" activeCell="B1" sqref="B1"/>
      <selection pane="bottomLeft" activeCell="A4" sqref="A4"/>
      <selection pane="bottomRight" activeCell="BN51" sqref="BN51:BN54"/>
    </sheetView>
  </sheetViews>
  <sheetFormatPr baseColWidth="10" defaultColWidth="11.42578125" defaultRowHeight="11.25"/>
  <cols>
    <col min="1" max="1" width="31.5703125" style="71" customWidth="1"/>
    <col min="2" max="35" width="12.28515625" style="71" customWidth="1"/>
    <col min="36" max="36" width="13.42578125" style="71" customWidth="1"/>
    <col min="37" max="37" width="14.140625" style="71" customWidth="1"/>
    <col min="38" max="65" width="12.28515625" style="71" customWidth="1"/>
    <col min="66" max="66" width="19.42578125" style="71" customWidth="1"/>
    <col min="67" max="67" width="12.28515625" style="71" customWidth="1"/>
    <col min="68" max="80" width="8" style="71" customWidth="1"/>
    <col min="81" max="81" width="10.7109375" style="71" customWidth="1"/>
    <col min="82" max="82" width="8.7109375" style="71" customWidth="1"/>
    <col min="83" max="88" width="8" style="71" customWidth="1"/>
    <col min="89" max="89" width="8.85546875" style="71" customWidth="1"/>
    <col min="90" max="90" width="9.85546875" style="71" customWidth="1"/>
    <col min="91" max="91" width="6.7109375" style="71" customWidth="1"/>
    <col min="92" max="92" width="6.42578125" style="71" customWidth="1"/>
    <col min="93" max="93" width="6" style="71" customWidth="1"/>
    <col min="94" max="94" width="6.42578125" style="71" customWidth="1"/>
    <col min="95" max="95" width="7.42578125" style="71" customWidth="1"/>
    <col min="96" max="97" width="8" style="71" customWidth="1"/>
    <col min="98" max="98" width="6.5703125" style="71" customWidth="1"/>
    <col min="99" max="16384" width="11.42578125" style="71"/>
  </cols>
  <sheetData>
    <row r="1" spans="1:67" ht="12.75" customHeight="1">
      <c r="A1" s="397" t="s">
        <v>353</v>
      </c>
      <c r="B1" s="394" t="s">
        <v>114</v>
      </c>
      <c r="C1" s="91" t="s">
        <v>114</v>
      </c>
      <c r="D1" s="91" t="s">
        <v>115</v>
      </c>
      <c r="E1" s="91" t="s">
        <v>115</v>
      </c>
      <c r="F1" s="91" t="s">
        <v>116</v>
      </c>
      <c r="G1" s="91" t="s">
        <v>116</v>
      </c>
      <c r="H1" s="91" t="s">
        <v>14</v>
      </c>
      <c r="I1" s="91" t="s">
        <v>14</v>
      </c>
      <c r="J1" s="91" t="s">
        <v>117</v>
      </c>
      <c r="K1" s="91" t="s">
        <v>117</v>
      </c>
      <c r="L1" s="91" t="s">
        <v>118</v>
      </c>
      <c r="M1" s="91" t="s">
        <v>118</v>
      </c>
      <c r="N1" s="91" t="s">
        <v>119</v>
      </c>
      <c r="O1" s="91" t="s">
        <v>119</v>
      </c>
      <c r="P1" s="91" t="s">
        <v>120</v>
      </c>
      <c r="Q1" s="91" t="s">
        <v>120</v>
      </c>
      <c r="R1" s="91" t="s">
        <v>15</v>
      </c>
      <c r="S1" s="91" t="s">
        <v>15</v>
      </c>
      <c r="T1" s="91" t="s">
        <v>18</v>
      </c>
      <c r="U1" s="91" t="s">
        <v>18</v>
      </c>
      <c r="V1" s="91" t="s">
        <v>121</v>
      </c>
      <c r="W1" s="91" t="s">
        <v>121</v>
      </c>
      <c r="X1" s="91" t="s">
        <v>122</v>
      </c>
      <c r="Y1" s="91" t="s">
        <v>122</v>
      </c>
      <c r="Z1" s="91" t="s">
        <v>123</v>
      </c>
      <c r="AA1" s="91" t="s">
        <v>123</v>
      </c>
      <c r="AB1" s="91" t="s">
        <v>124</v>
      </c>
      <c r="AC1" s="91" t="s">
        <v>124</v>
      </c>
      <c r="AD1" s="91" t="s">
        <v>125</v>
      </c>
      <c r="AE1" s="91" t="s">
        <v>125</v>
      </c>
      <c r="AF1" s="91" t="s">
        <v>220</v>
      </c>
      <c r="AG1" s="91" t="s">
        <v>220</v>
      </c>
      <c r="AH1" s="91" t="s">
        <v>126</v>
      </c>
      <c r="AI1" s="91" t="s">
        <v>126</v>
      </c>
      <c r="AJ1" s="91" t="s">
        <v>41</v>
      </c>
      <c r="AK1" s="91" t="s">
        <v>41</v>
      </c>
      <c r="AL1" s="91" t="s">
        <v>40</v>
      </c>
      <c r="AM1" s="91" t="s">
        <v>40</v>
      </c>
      <c r="AN1" s="91" t="s">
        <v>127</v>
      </c>
      <c r="AO1" s="91" t="s">
        <v>128</v>
      </c>
      <c r="AP1" s="91" t="s">
        <v>19</v>
      </c>
      <c r="AQ1" s="91" t="s">
        <v>19</v>
      </c>
      <c r="AR1" s="91" t="s">
        <v>19</v>
      </c>
      <c r="AS1" s="91" t="s">
        <v>112</v>
      </c>
      <c r="AT1" s="91" t="s">
        <v>20</v>
      </c>
      <c r="AU1" s="91" t="s">
        <v>20</v>
      </c>
      <c r="AV1" s="91" t="s">
        <v>21</v>
      </c>
      <c r="AW1" s="91" t="s">
        <v>181</v>
      </c>
      <c r="AX1" s="91" t="s">
        <v>22</v>
      </c>
      <c r="AY1" s="91" t="s">
        <v>22</v>
      </c>
      <c r="AZ1" s="91" t="s">
        <v>23</v>
      </c>
      <c r="BA1" s="91" t="s">
        <v>23</v>
      </c>
      <c r="BB1" s="91" t="s">
        <v>113</v>
      </c>
      <c r="BC1" s="91" t="s">
        <v>113</v>
      </c>
      <c r="BD1" s="91" t="s">
        <v>24</v>
      </c>
      <c r="BE1" s="91" t="s">
        <v>24</v>
      </c>
      <c r="BF1" s="91" t="s">
        <v>182</v>
      </c>
      <c r="BG1" s="91" t="s">
        <v>182</v>
      </c>
      <c r="BH1" s="91" t="s">
        <v>26</v>
      </c>
      <c r="BI1" s="91" t="s">
        <v>26</v>
      </c>
      <c r="BJ1" s="91" t="s">
        <v>129</v>
      </c>
      <c r="BK1" s="91" t="s">
        <v>129</v>
      </c>
      <c r="BL1" s="91" t="s">
        <v>27</v>
      </c>
      <c r="BM1" s="91" t="s">
        <v>27</v>
      </c>
      <c r="BN1" s="91" t="s">
        <v>221</v>
      </c>
      <c r="BO1" s="91" t="s">
        <v>354</v>
      </c>
    </row>
    <row r="2" spans="1:67" s="72" customFormat="1" ht="12.75">
      <c r="A2" s="398" t="s">
        <v>374</v>
      </c>
      <c r="B2" s="395">
        <v>2014</v>
      </c>
      <c r="C2" s="291" t="s">
        <v>371</v>
      </c>
      <c r="D2" s="291">
        <v>2014</v>
      </c>
      <c r="E2" s="291" t="s">
        <v>371</v>
      </c>
      <c r="F2" s="291">
        <v>2014</v>
      </c>
      <c r="G2" s="291" t="s">
        <v>371</v>
      </c>
      <c r="H2" s="291">
        <v>2014</v>
      </c>
      <c r="I2" s="291" t="s">
        <v>371</v>
      </c>
      <c r="J2" s="291">
        <v>2014</v>
      </c>
      <c r="K2" s="291" t="s">
        <v>371</v>
      </c>
      <c r="L2" s="291">
        <v>2014</v>
      </c>
      <c r="M2" s="291" t="s">
        <v>371</v>
      </c>
      <c r="N2" s="291">
        <v>2014</v>
      </c>
      <c r="O2" s="291" t="s">
        <v>371</v>
      </c>
      <c r="P2" s="291">
        <v>2014</v>
      </c>
      <c r="Q2" s="291" t="s">
        <v>371</v>
      </c>
      <c r="R2" s="291">
        <v>2014</v>
      </c>
      <c r="S2" s="291" t="s">
        <v>371</v>
      </c>
      <c r="T2" s="291">
        <v>2014</v>
      </c>
      <c r="U2" s="291" t="s">
        <v>371</v>
      </c>
      <c r="V2" s="291">
        <v>2014</v>
      </c>
      <c r="W2" s="291" t="s">
        <v>371</v>
      </c>
      <c r="X2" s="291">
        <v>2014</v>
      </c>
      <c r="Y2" s="291" t="s">
        <v>371</v>
      </c>
      <c r="Z2" s="291">
        <v>2014</v>
      </c>
      <c r="AA2" s="291" t="s">
        <v>371</v>
      </c>
      <c r="AB2" s="291">
        <v>2014</v>
      </c>
      <c r="AC2" s="291" t="s">
        <v>371</v>
      </c>
      <c r="AD2" s="291">
        <v>2014</v>
      </c>
      <c r="AE2" s="291" t="s">
        <v>371</v>
      </c>
      <c r="AF2" s="291">
        <v>2014</v>
      </c>
      <c r="AG2" s="291" t="s">
        <v>371</v>
      </c>
      <c r="AH2" s="291">
        <v>2014</v>
      </c>
      <c r="AI2" s="291" t="s">
        <v>371</v>
      </c>
      <c r="AJ2" s="291">
        <v>2014</v>
      </c>
      <c r="AK2" s="291" t="s">
        <v>371</v>
      </c>
      <c r="AL2" s="291">
        <v>2014</v>
      </c>
      <c r="AM2" s="291" t="s">
        <v>371</v>
      </c>
      <c r="AN2" s="291">
        <v>2014</v>
      </c>
      <c r="AO2" s="291" t="s">
        <v>371</v>
      </c>
      <c r="AP2" s="291">
        <v>2014</v>
      </c>
      <c r="AQ2" s="291" t="s">
        <v>371</v>
      </c>
      <c r="AR2" s="291">
        <v>2014</v>
      </c>
      <c r="AS2" s="291">
        <v>2014</v>
      </c>
      <c r="AT2" s="291">
        <v>2014</v>
      </c>
      <c r="AU2" s="291" t="s">
        <v>371</v>
      </c>
      <c r="AV2" s="291">
        <v>2014</v>
      </c>
      <c r="AW2" s="291" t="s">
        <v>371</v>
      </c>
      <c r="AX2" s="291">
        <v>2014</v>
      </c>
      <c r="AY2" s="291" t="s">
        <v>371</v>
      </c>
      <c r="AZ2" s="291">
        <v>2014</v>
      </c>
      <c r="BA2" s="291" t="s">
        <v>371</v>
      </c>
      <c r="BB2" s="291">
        <v>2014</v>
      </c>
      <c r="BC2" s="291" t="s">
        <v>371</v>
      </c>
      <c r="BD2" s="291">
        <v>2014</v>
      </c>
      <c r="BE2" s="291" t="s">
        <v>371</v>
      </c>
      <c r="BF2" s="291">
        <v>2014</v>
      </c>
      <c r="BG2" s="291" t="s">
        <v>371</v>
      </c>
      <c r="BH2" s="291">
        <v>2014</v>
      </c>
      <c r="BI2" s="291" t="s">
        <v>371</v>
      </c>
      <c r="BJ2" s="291">
        <v>2014</v>
      </c>
      <c r="BK2" s="291" t="s">
        <v>371</v>
      </c>
      <c r="BL2" s="291">
        <v>2014</v>
      </c>
      <c r="BM2" s="291" t="s">
        <v>371</v>
      </c>
      <c r="BN2" s="291">
        <v>2014</v>
      </c>
      <c r="BO2" s="291" t="s">
        <v>371</v>
      </c>
    </row>
    <row r="3" spans="1:67" s="72" customFormat="1" ht="12">
      <c r="A3" s="399" t="s">
        <v>355</v>
      </c>
      <c r="B3" s="396" t="s">
        <v>28</v>
      </c>
      <c r="C3" s="292" t="s">
        <v>28</v>
      </c>
      <c r="D3" s="292" t="s">
        <v>28</v>
      </c>
      <c r="E3" s="292" t="s">
        <v>28</v>
      </c>
      <c r="F3" s="292" t="s">
        <v>28</v>
      </c>
      <c r="G3" s="292" t="s">
        <v>28</v>
      </c>
      <c r="H3" s="292" t="s">
        <v>28</v>
      </c>
      <c r="I3" s="292" t="s">
        <v>28</v>
      </c>
      <c r="J3" s="292" t="s">
        <v>28</v>
      </c>
      <c r="K3" s="292" t="s">
        <v>28</v>
      </c>
      <c r="L3" s="292" t="s">
        <v>28</v>
      </c>
      <c r="M3" s="292" t="s">
        <v>28</v>
      </c>
      <c r="N3" s="292" t="s">
        <v>28</v>
      </c>
      <c r="O3" s="292" t="s">
        <v>28</v>
      </c>
      <c r="P3" s="292" t="s">
        <v>28</v>
      </c>
      <c r="Q3" s="292" t="s">
        <v>28</v>
      </c>
      <c r="R3" s="292" t="s">
        <v>28</v>
      </c>
      <c r="S3" s="292" t="s">
        <v>28</v>
      </c>
      <c r="T3" s="292" t="s">
        <v>28</v>
      </c>
      <c r="U3" s="292" t="s">
        <v>28</v>
      </c>
      <c r="V3" s="292" t="s">
        <v>28</v>
      </c>
      <c r="W3" s="292" t="s">
        <v>28</v>
      </c>
      <c r="X3" s="292" t="s">
        <v>28</v>
      </c>
      <c r="Y3" s="292" t="s">
        <v>28</v>
      </c>
      <c r="Z3" s="292" t="s">
        <v>28</v>
      </c>
      <c r="AA3" s="292" t="s">
        <v>28</v>
      </c>
      <c r="AB3" s="292" t="s">
        <v>28</v>
      </c>
      <c r="AC3" s="292" t="s">
        <v>28</v>
      </c>
      <c r="AD3" s="292" t="s">
        <v>28</v>
      </c>
      <c r="AE3" s="292" t="s">
        <v>28</v>
      </c>
      <c r="AF3" s="292" t="s">
        <v>28</v>
      </c>
      <c r="AG3" s="292" t="s">
        <v>28</v>
      </c>
      <c r="AH3" s="292" t="s">
        <v>28</v>
      </c>
      <c r="AI3" s="292" t="s">
        <v>28</v>
      </c>
      <c r="AJ3" s="292" t="s">
        <v>28</v>
      </c>
      <c r="AK3" s="292" t="s">
        <v>28</v>
      </c>
      <c r="AL3" s="292" t="s">
        <v>28</v>
      </c>
      <c r="AM3" s="292" t="s">
        <v>28</v>
      </c>
      <c r="AN3" s="292" t="s">
        <v>28</v>
      </c>
      <c r="AO3" s="292" t="s">
        <v>28</v>
      </c>
      <c r="AP3" s="292" t="s">
        <v>28</v>
      </c>
      <c r="AQ3" s="292" t="s">
        <v>28</v>
      </c>
      <c r="AR3" s="292" t="s">
        <v>180</v>
      </c>
      <c r="AS3" s="292" t="s">
        <v>112</v>
      </c>
      <c r="AT3" s="292" t="s">
        <v>28</v>
      </c>
      <c r="AU3" s="292" t="s">
        <v>28</v>
      </c>
      <c r="AV3" s="292" t="s">
        <v>28</v>
      </c>
      <c r="AW3" s="292" t="s">
        <v>28</v>
      </c>
      <c r="AX3" s="292" t="s">
        <v>28</v>
      </c>
      <c r="AY3" s="292" t="s">
        <v>28</v>
      </c>
      <c r="AZ3" s="292" t="s">
        <v>28</v>
      </c>
      <c r="BA3" s="292" t="s">
        <v>28</v>
      </c>
      <c r="BB3" s="292" t="s">
        <v>28</v>
      </c>
      <c r="BC3" s="292" t="s">
        <v>28</v>
      </c>
      <c r="BD3" s="296" t="s">
        <v>356</v>
      </c>
      <c r="BE3" s="296" t="s">
        <v>356</v>
      </c>
      <c r="BF3" s="292" t="s">
        <v>183</v>
      </c>
      <c r="BG3" s="292" t="s">
        <v>183</v>
      </c>
      <c r="BH3" s="292" t="s">
        <v>183</v>
      </c>
      <c r="BI3" s="292" t="s">
        <v>183</v>
      </c>
      <c r="BJ3" s="292" t="s">
        <v>183</v>
      </c>
      <c r="BK3" s="292" t="s">
        <v>183</v>
      </c>
      <c r="BL3" s="292" t="s">
        <v>183</v>
      </c>
      <c r="BM3" s="292" t="s">
        <v>183</v>
      </c>
      <c r="BN3" s="292" t="s">
        <v>183</v>
      </c>
      <c r="BO3" s="292" t="s">
        <v>183</v>
      </c>
    </row>
    <row r="4" spans="1:67" ht="12.75" customHeight="1">
      <c r="A4" s="293" t="s">
        <v>130</v>
      </c>
      <c r="B4" s="294">
        <v>89.3966195780677</v>
      </c>
      <c r="C4" s="294">
        <v>81.706036017967548</v>
      </c>
      <c r="D4" s="294">
        <v>58.734942928536547</v>
      </c>
      <c r="E4" s="294">
        <v>55.702157989089599</v>
      </c>
      <c r="F4" s="294">
        <v>89.03543893970064</v>
      </c>
      <c r="G4" s="294">
        <v>81.080622844033641</v>
      </c>
      <c r="H4" s="294">
        <v>71.735987745211389</v>
      </c>
      <c r="I4" s="294">
        <v>65.822529958094478</v>
      </c>
      <c r="J4" s="294">
        <v>87.310542614403488</v>
      </c>
      <c r="K4" s="294">
        <v>79.072719149114818</v>
      </c>
      <c r="L4" s="294">
        <v>83.353652405797604</v>
      </c>
      <c r="M4" s="294">
        <v>74.668315137406466</v>
      </c>
      <c r="N4" s="294">
        <v>61.254868550218234</v>
      </c>
      <c r="O4" s="294">
        <v>56.168179293245849</v>
      </c>
      <c r="P4" s="294">
        <v>82.838460704403602</v>
      </c>
      <c r="Q4" s="294">
        <v>71.866827701505613</v>
      </c>
      <c r="R4" s="294" t="s">
        <v>5</v>
      </c>
      <c r="S4" s="294">
        <v>68.087225109606919</v>
      </c>
      <c r="T4" s="294">
        <v>52.774432735545545</v>
      </c>
      <c r="U4" s="294">
        <v>49.252420927578228</v>
      </c>
      <c r="V4" s="294" t="s">
        <v>5</v>
      </c>
      <c r="W4" s="294">
        <v>43.732805296816416</v>
      </c>
      <c r="X4" s="294">
        <v>81.4229899086763</v>
      </c>
      <c r="Y4" s="294">
        <v>69.671491262007237</v>
      </c>
      <c r="Z4" s="294">
        <v>56.613416125534997</v>
      </c>
      <c r="AA4" s="294">
        <v>54.048883476053263</v>
      </c>
      <c r="AB4" s="294">
        <v>86.703595500419866</v>
      </c>
      <c r="AC4" s="294">
        <v>78.865325079598463</v>
      </c>
      <c r="AD4" s="294">
        <v>85.987672871890126</v>
      </c>
      <c r="AE4" s="294">
        <v>77.548885292496848</v>
      </c>
      <c r="AF4" s="294">
        <v>113.03032477274799</v>
      </c>
      <c r="AG4" s="294">
        <v>98.098777863582882</v>
      </c>
      <c r="AH4" s="294">
        <v>86.023429120503891</v>
      </c>
      <c r="AI4" s="294">
        <v>77.712811315320593</v>
      </c>
      <c r="AJ4" s="294">
        <v>480.64120687393637</v>
      </c>
      <c r="AK4" s="294">
        <v>450.63166746513281</v>
      </c>
      <c r="AL4" s="294">
        <v>450.1254227018556</v>
      </c>
      <c r="AM4" s="294">
        <v>445.81426583287191</v>
      </c>
      <c r="AN4" s="294">
        <v>455.03683885262842</v>
      </c>
      <c r="AO4" s="294">
        <v>447.88008073426744</v>
      </c>
      <c r="AP4" s="294">
        <v>786.30311584906121</v>
      </c>
      <c r="AQ4" s="294">
        <v>636.29490775695353</v>
      </c>
      <c r="AR4" s="294">
        <v>17.900823570921268</v>
      </c>
      <c r="AS4" s="294">
        <v>14.075473350079712</v>
      </c>
      <c r="AT4" s="294">
        <v>36.426794886865949</v>
      </c>
      <c r="AU4" s="294">
        <v>29.392442197008496</v>
      </c>
      <c r="AV4" s="294">
        <v>51.095687120701911</v>
      </c>
      <c r="AW4" s="294">
        <v>32.656159602779219</v>
      </c>
      <c r="AX4" s="294">
        <v>42.390994795271148</v>
      </c>
      <c r="AY4" s="294">
        <v>39.013863069397523</v>
      </c>
      <c r="AZ4" s="294" t="s">
        <v>5</v>
      </c>
      <c r="BA4" s="294">
        <v>0</v>
      </c>
      <c r="BB4" s="294">
        <v>42.390994795271148</v>
      </c>
      <c r="BC4" s="294">
        <v>39.611787803842432</v>
      </c>
      <c r="BD4" s="294">
        <v>58.211965492416297</v>
      </c>
      <c r="BE4" s="294">
        <v>52.646491801898662</v>
      </c>
      <c r="BF4" s="294">
        <v>19.209948612497378</v>
      </c>
      <c r="BG4" s="294">
        <v>17.373342294626561</v>
      </c>
      <c r="BH4" s="294">
        <v>9.6282649375096181</v>
      </c>
      <c r="BI4" s="294">
        <v>8.578823694466978</v>
      </c>
      <c r="BJ4" s="294">
        <v>10.203508654723876</v>
      </c>
      <c r="BK4" s="294">
        <v>8.0655404367002603</v>
      </c>
      <c r="BL4" s="294">
        <v>10.380123215642849</v>
      </c>
      <c r="BM4" s="294">
        <v>7.6355978077035802</v>
      </c>
      <c r="BN4" s="294">
        <v>8.6875093545680055</v>
      </c>
      <c r="BO4" s="294">
        <v>7.5153101502379567</v>
      </c>
    </row>
    <row r="5" spans="1:67" ht="12.75" customHeight="1">
      <c r="A5" s="293" t="s">
        <v>131</v>
      </c>
      <c r="B5" s="294">
        <v>93.516611350758609</v>
      </c>
      <c r="C5" s="294">
        <v>91.452977380203905</v>
      </c>
      <c r="D5" s="294" t="s">
        <v>5</v>
      </c>
      <c r="E5" s="294">
        <v>69.277062812709488</v>
      </c>
      <c r="F5" s="294">
        <v>93.516611350758609</v>
      </c>
      <c r="G5" s="294">
        <v>90.468211315595966</v>
      </c>
      <c r="H5" s="294" t="s">
        <v>5</v>
      </c>
      <c r="I5" s="294">
        <v>76.601640126902893</v>
      </c>
      <c r="J5" s="294">
        <v>93.516611350758609</v>
      </c>
      <c r="K5" s="294">
        <v>90.336068938455369</v>
      </c>
      <c r="L5" s="294">
        <v>90.656380106419633</v>
      </c>
      <c r="M5" s="294">
        <v>86.053189961212553</v>
      </c>
      <c r="N5" s="294" t="s">
        <v>5</v>
      </c>
      <c r="O5" s="294">
        <v>55.017886074405595</v>
      </c>
      <c r="P5" s="294">
        <v>90.656380106419633</v>
      </c>
      <c r="Q5" s="294">
        <v>85.46628481369757</v>
      </c>
      <c r="R5" s="294">
        <v>82.032380325711429</v>
      </c>
      <c r="S5" s="294">
        <v>79.687127176862518</v>
      </c>
      <c r="T5" s="294" t="s">
        <v>5</v>
      </c>
      <c r="U5" s="294">
        <v>53.446326716057314</v>
      </c>
      <c r="V5" s="294" t="s">
        <v>5</v>
      </c>
      <c r="W5" s="294">
        <v>0</v>
      </c>
      <c r="X5" s="294">
        <v>90.466419076074502</v>
      </c>
      <c r="Y5" s="294">
        <v>84.57490170138837</v>
      </c>
      <c r="Z5" s="294" t="s">
        <v>5</v>
      </c>
      <c r="AA5" s="294">
        <v>66.532716097659844</v>
      </c>
      <c r="AB5" s="294">
        <v>92.932837763334916</v>
      </c>
      <c r="AC5" s="294">
        <v>90.332598539282628</v>
      </c>
      <c r="AD5" s="294">
        <v>92.932837763334916</v>
      </c>
      <c r="AE5" s="294">
        <v>89.287323529616657</v>
      </c>
      <c r="AF5" s="294" t="s">
        <v>184</v>
      </c>
      <c r="AG5" s="294">
        <v>109.53343904860284</v>
      </c>
      <c r="AH5" s="294">
        <v>92.932837763334916</v>
      </c>
      <c r="AI5" s="294">
        <v>89.310270954450544</v>
      </c>
      <c r="AJ5" s="294" t="s">
        <v>5</v>
      </c>
      <c r="AK5" s="294">
        <v>442.88099719711926</v>
      </c>
      <c r="AL5" s="294">
        <v>525.34379075776019</v>
      </c>
      <c r="AM5" s="294">
        <v>440.42837693393386</v>
      </c>
      <c r="AN5" s="294">
        <v>525.3437907577603</v>
      </c>
      <c r="AO5" s="294">
        <v>442.15708904367284</v>
      </c>
      <c r="AP5" s="294">
        <v>816.89810780662685</v>
      </c>
      <c r="AQ5" s="294">
        <v>686.29710973996907</v>
      </c>
      <c r="AR5" s="294">
        <v>17.963016901351335</v>
      </c>
      <c r="AS5" s="294">
        <v>14.673954517212362</v>
      </c>
      <c r="AT5" s="294" t="s">
        <v>5</v>
      </c>
      <c r="AU5" s="294">
        <v>29.847627202044823</v>
      </c>
      <c r="AV5" s="294" t="s">
        <v>5</v>
      </c>
      <c r="AW5" s="294">
        <v>34.616579748646565</v>
      </c>
      <c r="AX5" s="294">
        <v>45.165030891696766</v>
      </c>
      <c r="AY5" s="294">
        <v>42.454505329621085</v>
      </c>
      <c r="AZ5" s="294" t="s">
        <v>5</v>
      </c>
      <c r="BA5" s="294">
        <v>26.360236648896201</v>
      </c>
      <c r="BB5" s="294">
        <v>45.165030891696766</v>
      </c>
      <c r="BC5" s="294">
        <v>43.079588698203402</v>
      </c>
      <c r="BD5" s="294">
        <v>60.372470741466273</v>
      </c>
      <c r="BE5" s="294">
        <v>53.051067251622122</v>
      </c>
      <c r="BF5" s="294">
        <v>19.922915344683872</v>
      </c>
      <c r="BG5" s="294">
        <v>17.5068521930353</v>
      </c>
      <c r="BH5" s="294" t="s">
        <v>5</v>
      </c>
      <c r="BI5" s="294">
        <v>7.0931186080423831</v>
      </c>
      <c r="BJ5" s="294">
        <v>8.9102730819245757</v>
      </c>
      <c r="BK5" s="294">
        <v>8.2045877878551341</v>
      </c>
      <c r="BL5" s="294">
        <v>10.199869151211402</v>
      </c>
      <c r="BM5" s="294">
        <v>7.8552288448946186</v>
      </c>
      <c r="BN5" s="294">
        <v>8.9495787124129613</v>
      </c>
      <c r="BO5" s="294">
        <v>8.2058619358031493</v>
      </c>
    </row>
    <row r="6" spans="1:67" ht="12.75" customHeight="1">
      <c r="A6" s="293" t="s">
        <v>132</v>
      </c>
      <c r="B6" s="294">
        <v>87.730182660434608</v>
      </c>
      <c r="C6" s="294">
        <v>72.84930746591543</v>
      </c>
      <c r="D6" s="294" t="s">
        <v>5</v>
      </c>
      <c r="E6" s="294">
        <v>51.627941998373927</v>
      </c>
      <c r="F6" s="294">
        <v>87.730182660434608</v>
      </c>
      <c r="G6" s="294">
        <v>72.449762545761388</v>
      </c>
      <c r="H6" s="294">
        <v>71.995196828820156</v>
      </c>
      <c r="I6" s="294">
        <v>63.426492917705438</v>
      </c>
      <c r="J6" s="294">
        <v>82.365265842984925</v>
      </c>
      <c r="K6" s="294">
        <v>70.111189515005805</v>
      </c>
      <c r="L6" s="294">
        <v>80.169187082786024</v>
      </c>
      <c r="M6" s="294">
        <v>67.905304151875896</v>
      </c>
      <c r="N6" s="294">
        <v>63.37607092400286</v>
      </c>
      <c r="O6" s="294">
        <v>52.12719680301322</v>
      </c>
      <c r="P6" s="294">
        <v>79.081224530458485</v>
      </c>
      <c r="Q6" s="294">
        <v>66.52372918780128</v>
      </c>
      <c r="R6" s="294">
        <v>76.98806357939003</v>
      </c>
      <c r="S6" s="294">
        <v>67.615429520658083</v>
      </c>
      <c r="T6" s="294">
        <v>50.269309602804775</v>
      </c>
      <c r="U6" s="294">
        <v>46.175854634432866</v>
      </c>
      <c r="V6" s="294" t="s">
        <v>5</v>
      </c>
      <c r="W6" s="294">
        <v>0</v>
      </c>
      <c r="X6" s="294">
        <v>77.853543812072772</v>
      </c>
      <c r="Y6" s="294">
        <v>66.277224683163112</v>
      </c>
      <c r="Z6" s="294">
        <v>59.118496620097496</v>
      </c>
      <c r="AA6" s="294">
        <v>50.770591366449153</v>
      </c>
      <c r="AB6" s="294">
        <v>81.768550399000148</v>
      </c>
      <c r="AC6" s="294">
        <v>69.889297593938366</v>
      </c>
      <c r="AD6" s="294">
        <v>81.473571413535851</v>
      </c>
      <c r="AE6" s="294">
        <v>69.341057683918336</v>
      </c>
      <c r="AF6" s="294">
        <v>97.192307692307693</v>
      </c>
      <c r="AG6" s="294">
        <v>92.22198077918992</v>
      </c>
      <c r="AH6" s="294">
        <v>81.492957361833774</v>
      </c>
      <c r="AI6" s="294">
        <v>69.39043793527685</v>
      </c>
      <c r="AJ6" s="294">
        <v>491.7879737777688</v>
      </c>
      <c r="AK6" s="294">
        <v>462.93381821220152</v>
      </c>
      <c r="AL6" s="294" t="s">
        <v>5</v>
      </c>
      <c r="AM6" s="294">
        <v>467.04788901122686</v>
      </c>
      <c r="AN6" s="294">
        <v>491.7879737777688</v>
      </c>
      <c r="AO6" s="294">
        <v>459.7288843714706</v>
      </c>
      <c r="AP6" s="294">
        <v>816.09154167540589</v>
      </c>
      <c r="AQ6" s="294">
        <v>638.91902648580106</v>
      </c>
      <c r="AR6" s="294">
        <v>18.350393463044782</v>
      </c>
      <c r="AS6" s="294">
        <v>14.975600891606508</v>
      </c>
      <c r="AT6" s="294" t="s">
        <v>5</v>
      </c>
      <c r="AU6" s="294">
        <v>20.879704818111641</v>
      </c>
      <c r="AV6" s="294" t="s">
        <v>5</v>
      </c>
      <c r="AW6" s="294">
        <v>0</v>
      </c>
      <c r="AX6" s="294">
        <v>40.300315870776494</v>
      </c>
      <c r="AY6" s="294">
        <v>37.837288126225644</v>
      </c>
      <c r="AZ6" s="294" t="s">
        <v>5</v>
      </c>
      <c r="BA6" s="294">
        <v>0</v>
      </c>
      <c r="BB6" s="294">
        <v>40.300315870776494</v>
      </c>
      <c r="BC6" s="294">
        <v>38.664239113938024</v>
      </c>
      <c r="BD6" s="294">
        <v>49.762683247410912</v>
      </c>
      <c r="BE6" s="294">
        <v>46.595209232211133</v>
      </c>
      <c r="BF6" s="294">
        <v>16.421685471645599</v>
      </c>
      <c r="BG6" s="294">
        <v>15.376419046629673</v>
      </c>
      <c r="BH6" s="294" t="s">
        <v>5</v>
      </c>
      <c r="BI6" s="294">
        <v>7.4158641066922719</v>
      </c>
      <c r="BJ6" s="294">
        <v>10.347782398803568</v>
      </c>
      <c r="BK6" s="294">
        <v>8.6394548481125302</v>
      </c>
      <c r="BL6" s="294">
        <v>8.6096581209337586</v>
      </c>
      <c r="BM6" s="294">
        <v>8.3764453536583723</v>
      </c>
      <c r="BN6" s="294">
        <v>8.4399596084275821</v>
      </c>
      <c r="BO6" s="294">
        <v>8.0796258707733113</v>
      </c>
    </row>
    <row r="7" spans="1:67" ht="12.75" customHeight="1">
      <c r="A7" s="293" t="s">
        <v>133</v>
      </c>
      <c r="B7" s="294">
        <v>90.367307151386839</v>
      </c>
      <c r="C7" s="294">
        <v>78.37675975226756</v>
      </c>
      <c r="D7" s="294">
        <v>57.831375289100158</v>
      </c>
      <c r="E7" s="294">
        <v>51.95480455562754</v>
      </c>
      <c r="F7" s="294">
        <v>90.105347565974014</v>
      </c>
      <c r="G7" s="294">
        <v>77.64589168720731</v>
      </c>
      <c r="H7" s="294">
        <v>71.681183587953385</v>
      </c>
      <c r="I7" s="294">
        <v>64.568446512575093</v>
      </c>
      <c r="J7" s="294">
        <v>81.781317281640185</v>
      </c>
      <c r="K7" s="294">
        <v>71.550153501206523</v>
      </c>
      <c r="L7" s="294">
        <v>79.570326038813448</v>
      </c>
      <c r="M7" s="294">
        <v>66.801476082114789</v>
      </c>
      <c r="N7" s="294">
        <v>66.39527599676957</v>
      </c>
      <c r="O7" s="294">
        <v>56.939214382078234</v>
      </c>
      <c r="P7" s="294">
        <v>71.280010780929274</v>
      </c>
      <c r="Q7" s="294">
        <v>60.571418630667836</v>
      </c>
      <c r="R7" s="294">
        <v>75.869103036598062</v>
      </c>
      <c r="S7" s="294">
        <v>66.077976247967172</v>
      </c>
      <c r="T7" s="294">
        <v>49.926212644520078</v>
      </c>
      <c r="U7" s="294">
        <v>45.287426388081457</v>
      </c>
      <c r="V7" s="294">
        <v>48.039905243102098</v>
      </c>
      <c r="W7" s="294">
        <v>43.434863579079924</v>
      </c>
      <c r="X7" s="294">
        <v>71.358143973714789</v>
      </c>
      <c r="Y7" s="294">
        <v>61.062195347117395</v>
      </c>
      <c r="Z7" s="294">
        <v>65.541920996514975</v>
      </c>
      <c r="AA7" s="294">
        <v>56.075563207517149</v>
      </c>
      <c r="AB7" s="294">
        <v>81.155465261588233</v>
      </c>
      <c r="AC7" s="294">
        <v>70.509638156476711</v>
      </c>
      <c r="AD7" s="294">
        <v>77.852660225957251</v>
      </c>
      <c r="AE7" s="294">
        <v>67.216626904599593</v>
      </c>
      <c r="AF7" s="294">
        <v>101.85735638691094</v>
      </c>
      <c r="AG7" s="294">
        <v>93.724634425540316</v>
      </c>
      <c r="AH7" s="294">
        <v>78.146638476038618</v>
      </c>
      <c r="AI7" s="294">
        <v>67.597798645573633</v>
      </c>
      <c r="AJ7" s="294">
        <v>491.61131341624764</v>
      </c>
      <c r="AK7" s="294">
        <v>465.06561804472182</v>
      </c>
      <c r="AL7" s="294">
        <v>496.25302005516238</v>
      </c>
      <c r="AM7" s="294">
        <v>454.9990398320964</v>
      </c>
      <c r="AN7" s="294">
        <v>492.68355333162373</v>
      </c>
      <c r="AO7" s="294">
        <v>461.30067025282636</v>
      </c>
      <c r="AP7" s="294">
        <v>846.91051498530362</v>
      </c>
      <c r="AQ7" s="294">
        <v>682.4222451539207</v>
      </c>
      <c r="AR7" s="294">
        <v>17.994533899746894</v>
      </c>
      <c r="AS7" s="294">
        <v>15.239759971955145</v>
      </c>
      <c r="AT7" s="294">
        <v>53.160796207952934</v>
      </c>
      <c r="AU7" s="294">
        <v>31.032250890770126</v>
      </c>
      <c r="AV7" s="294">
        <v>66.52361964945554</v>
      </c>
      <c r="AW7" s="294">
        <v>31.718759317852292</v>
      </c>
      <c r="AX7" s="294">
        <v>40.919999780847569</v>
      </c>
      <c r="AY7" s="294">
        <v>38.083801905895186</v>
      </c>
      <c r="AZ7" s="294">
        <v>22.355072463768124</v>
      </c>
      <c r="BA7" s="294">
        <v>27.075872150856679</v>
      </c>
      <c r="BB7" s="294">
        <v>40.908553427819989</v>
      </c>
      <c r="BC7" s="294">
        <v>39.501242390273013</v>
      </c>
      <c r="BD7" s="294">
        <v>52.32870303034052</v>
      </c>
      <c r="BE7" s="294">
        <v>48.166017844483314</v>
      </c>
      <c r="BF7" s="294">
        <v>17.26847200001237</v>
      </c>
      <c r="BG7" s="294">
        <v>15.894785888679493</v>
      </c>
      <c r="BH7" s="294">
        <v>10.181343770384862</v>
      </c>
      <c r="BI7" s="294">
        <v>7.1204185537798352</v>
      </c>
      <c r="BJ7" s="294">
        <v>10.904150288274357</v>
      </c>
      <c r="BK7" s="294">
        <v>8.626413132976543</v>
      </c>
      <c r="BL7" s="294">
        <v>9.5023805371874772</v>
      </c>
      <c r="BM7" s="294">
        <v>8.3479296770816198</v>
      </c>
      <c r="BN7" s="294">
        <v>8.8269377863742662</v>
      </c>
      <c r="BO7" s="294">
        <v>8.1524650429621239</v>
      </c>
    </row>
    <row r="8" spans="1:67" ht="12.75" customHeight="1">
      <c r="A8" s="293" t="s">
        <v>134</v>
      </c>
      <c r="B8" s="294">
        <v>91.939586026231879</v>
      </c>
      <c r="C8" s="294">
        <v>85.62062848908262</v>
      </c>
      <c r="D8" s="294">
        <v>63.93215273932509</v>
      </c>
      <c r="E8" s="294">
        <v>63.369165551802084</v>
      </c>
      <c r="F8" s="294">
        <v>91.826706821538025</v>
      </c>
      <c r="G8" s="294">
        <v>84.77383414323441</v>
      </c>
      <c r="H8" s="294">
        <v>77.496109998281725</v>
      </c>
      <c r="I8" s="294">
        <v>71.281581778798554</v>
      </c>
      <c r="J8" s="294">
        <v>91.344551537960868</v>
      </c>
      <c r="K8" s="294">
        <v>84.466007502514927</v>
      </c>
      <c r="L8" s="294">
        <v>85.819005302122591</v>
      </c>
      <c r="M8" s="294">
        <v>75.552818168571562</v>
      </c>
      <c r="N8" s="294">
        <v>56.220710136397528</v>
      </c>
      <c r="O8" s="294">
        <v>61.102938808793205</v>
      </c>
      <c r="P8" s="294">
        <v>84.586017321543693</v>
      </c>
      <c r="Q8" s="294">
        <v>73.980592486623237</v>
      </c>
      <c r="R8" s="294">
        <v>74.212083358742774</v>
      </c>
      <c r="S8" s="294">
        <v>72.629435330407645</v>
      </c>
      <c r="T8" s="294">
        <v>53.733363166429179</v>
      </c>
      <c r="U8" s="294">
        <v>52.00431102428324</v>
      </c>
      <c r="V8" s="294">
        <v>61.737079704695176</v>
      </c>
      <c r="W8" s="294">
        <v>56.967104786877115</v>
      </c>
      <c r="X8" s="294">
        <v>82.361315830167896</v>
      </c>
      <c r="Y8" s="294">
        <v>72.846032063284596</v>
      </c>
      <c r="Z8" s="294">
        <v>56.21104715803618</v>
      </c>
      <c r="AA8" s="294">
        <v>60.303732762740921</v>
      </c>
      <c r="AB8" s="294">
        <v>89.82276886470693</v>
      </c>
      <c r="AC8" s="294">
        <v>82.839598923381686</v>
      </c>
      <c r="AD8" s="294">
        <v>89.104589731641809</v>
      </c>
      <c r="AE8" s="294">
        <v>81.360451641121912</v>
      </c>
      <c r="AF8" s="294">
        <v>100.23434732665409</v>
      </c>
      <c r="AG8" s="294">
        <v>97.824383841027199</v>
      </c>
      <c r="AH8" s="294">
        <v>89.168853821273302</v>
      </c>
      <c r="AI8" s="294">
        <v>81.497246742539318</v>
      </c>
      <c r="AJ8" s="294">
        <v>480.64120687393654</v>
      </c>
      <c r="AK8" s="294">
        <v>419.94626578484247</v>
      </c>
      <c r="AL8" s="294">
        <v>432.39296763279054</v>
      </c>
      <c r="AM8" s="294">
        <v>438.70602596326182</v>
      </c>
      <c r="AN8" s="294">
        <v>438.73266881479185</v>
      </c>
      <c r="AO8" s="294">
        <v>437.62295402810599</v>
      </c>
      <c r="AP8" s="294">
        <v>832.77793864867613</v>
      </c>
      <c r="AQ8" s="294">
        <v>698.2018380147781</v>
      </c>
      <c r="AR8" s="294">
        <v>17.579331415428808</v>
      </c>
      <c r="AS8" s="294">
        <v>14.639679378962718</v>
      </c>
      <c r="AT8" s="294">
        <v>39.811755608056075</v>
      </c>
      <c r="AU8" s="294">
        <v>38.452426920520978</v>
      </c>
      <c r="AV8" s="294">
        <v>46.544977424104218</v>
      </c>
      <c r="AW8" s="294">
        <v>36.108152727647045</v>
      </c>
      <c r="AX8" s="294">
        <v>43.625886207300312</v>
      </c>
      <c r="AY8" s="294">
        <v>38.743306216168293</v>
      </c>
      <c r="AZ8" s="294">
        <v>35.000000000000007</v>
      </c>
      <c r="BA8" s="294">
        <v>24.927393467925551</v>
      </c>
      <c r="BB8" s="294">
        <v>43.625686097260377</v>
      </c>
      <c r="BC8" s="294">
        <v>40.555060705066005</v>
      </c>
      <c r="BD8" s="294">
        <v>59.659114298300175</v>
      </c>
      <c r="BE8" s="294">
        <v>53.724996421902425</v>
      </c>
      <c r="BF8" s="294">
        <v>19.687507718439058</v>
      </c>
      <c r="BG8" s="294">
        <v>17.729248819227802</v>
      </c>
      <c r="BH8" s="294">
        <v>7.8035952997827174</v>
      </c>
      <c r="BI8" s="294">
        <v>9.5707045726016151</v>
      </c>
      <c r="BJ8" s="294">
        <v>10.492834830899733</v>
      </c>
      <c r="BK8" s="294">
        <v>8.5554978021312493</v>
      </c>
      <c r="BL8" s="294">
        <v>10.115647696626191</v>
      </c>
      <c r="BM8" s="294">
        <v>7.9497478186014039</v>
      </c>
      <c r="BN8" s="294">
        <v>9.2209192138250504</v>
      </c>
      <c r="BO8" s="294">
        <v>8.1190222113976471</v>
      </c>
    </row>
    <row r="9" spans="1:67" ht="12.75" customHeight="1">
      <c r="A9" s="293" t="s">
        <v>135</v>
      </c>
      <c r="B9" s="294">
        <v>90.982750583477511</v>
      </c>
      <c r="C9" s="294">
        <v>85.703838544755357</v>
      </c>
      <c r="D9" s="294">
        <v>66.126844326963777</v>
      </c>
      <c r="E9" s="294">
        <v>64.751055822603973</v>
      </c>
      <c r="F9" s="294">
        <v>90.922395345911724</v>
      </c>
      <c r="G9" s="294">
        <v>84.836036341707043</v>
      </c>
      <c r="H9" s="294">
        <v>77.246033476091043</v>
      </c>
      <c r="I9" s="294">
        <v>71.440929505376587</v>
      </c>
      <c r="J9" s="294">
        <v>90.688422474535088</v>
      </c>
      <c r="K9" s="294">
        <v>84.648643838328283</v>
      </c>
      <c r="L9" s="294">
        <v>86.221574294549839</v>
      </c>
      <c r="M9" s="294">
        <v>78.092200291760818</v>
      </c>
      <c r="N9" s="294" t="s">
        <v>5</v>
      </c>
      <c r="O9" s="294">
        <v>59.98368514320854</v>
      </c>
      <c r="P9" s="294">
        <v>86.221574294549853</v>
      </c>
      <c r="Q9" s="294">
        <v>77.434000680418933</v>
      </c>
      <c r="R9" s="294">
        <v>69.551221720802545</v>
      </c>
      <c r="S9" s="294">
        <v>72.69896604461718</v>
      </c>
      <c r="T9" s="294">
        <v>53.274290576712801</v>
      </c>
      <c r="U9" s="294">
        <v>52.629317602327156</v>
      </c>
      <c r="V9" s="294">
        <v>51.119735429982732</v>
      </c>
      <c r="W9" s="294">
        <v>40.166875127182379</v>
      </c>
      <c r="X9" s="294">
        <v>83.494672363215571</v>
      </c>
      <c r="Y9" s="294">
        <v>75.858694349683276</v>
      </c>
      <c r="Z9" s="294">
        <v>55.829373743718421</v>
      </c>
      <c r="AA9" s="294">
        <v>62.242855821521445</v>
      </c>
      <c r="AB9" s="294">
        <v>90.085309447645329</v>
      </c>
      <c r="AC9" s="294">
        <v>84.518743678300126</v>
      </c>
      <c r="AD9" s="294">
        <v>89.734379778114047</v>
      </c>
      <c r="AE9" s="294">
        <v>83.461748335359772</v>
      </c>
      <c r="AF9" s="294">
        <v>100.05405405204114</v>
      </c>
      <c r="AG9" s="294">
        <v>98.425728934757117</v>
      </c>
      <c r="AH9" s="294">
        <v>89.759624409870085</v>
      </c>
      <c r="AI9" s="294">
        <v>83.513453508510239</v>
      </c>
      <c r="AJ9" s="294">
        <v>480.64120687393637</v>
      </c>
      <c r="AK9" s="294">
        <v>450.9419064283382</v>
      </c>
      <c r="AL9" s="294">
        <v>472.05206445805868</v>
      </c>
      <c r="AM9" s="294">
        <v>441.93555231022259</v>
      </c>
      <c r="AN9" s="294">
        <v>477.02472585672484</v>
      </c>
      <c r="AO9" s="294">
        <v>440.25578252015487</v>
      </c>
      <c r="AP9" s="294">
        <v>808.4000612861247</v>
      </c>
      <c r="AQ9" s="294">
        <v>683.71637088008322</v>
      </c>
      <c r="AR9" s="294">
        <v>17.596471645613114</v>
      </c>
      <c r="AS9" s="294">
        <v>14.224988756733199</v>
      </c>
      <c r="AT9" s="294">
        <v>38.26023860751814</v>
      </c>
      <c r="AU9" s="294">
        <v>35.986660164959403</v>
      </c>
      <c r="AV9" s="294" t="s">
        <v>5</v>
      </c>
      <c r="AW9" s="294">
        <v>34.219696462687118</v>
      </c>
      <c r="AX9" s="294">
        <v>44.448147893677245</v>
      </c>
      <c r="AY9" s="294">
        <v>39.544219928428809</v>
      </c>
      <c r="AZ9" s="294" t="s">
        <v>5</v>
      </c>
      <c r="BA9" s="294">
        <v>21.124537566459676</v>
      </c>
      <c r="BB9" s="294">
        <v>44.448147893677252</v>
      </c>
      <c r="BC9" s="294">
        <v>39.263331031581444</v>
      </c>
      <c r="BD9" s="294">
        <v>58.735973743293052</v>
      </c>
      <c r="BE9" s="294">
        <v>52.562062999635522</v>
      </c>
      <c r="BF9" s="294">
        <v>19.382871335286705</v>
      </c>
      <c r="BG9" s="294">
        <v>17.345480789879719</v>
      </c>
      <c r="BH9" s="294">
        <v>7.3851817763460632</v>
      </c>
      <c r="BI9" s="294">
        <v>9.2225562861562018</v>
      </c>
      <c r="BJ9" s="294">
        <v>10.485334344311241</v>
      </c>
      <c r="BK9" s="294">
        <v>8.7451684691424258</v>
      </c>
      <c r="BL9" s="294">
        <v>9.710990664283635</v>
      </c>
      <c r="BM9" s="294">
        <v>7.6304214064220313</v>
      </c>
      <c r="BN9" s="294">
        <v>8.8182560684634712</v>
      </c>
      <c r="BO9" s="294">
        <v>7.8567961839086387</v>
      </c>
    </row>
    <row r="10" spans="1:67" ht="12.75" customHeight="1">
      <c r="A10" s="293" t="s">
        <v>136</v>
      </c>
      <c r="B10" s="294">
        <v>89.403296993511859</v>
      </c>
      <c r="C10" s="294">
        <v>80.749584307610178</v>
      </c>
      <c r="D10" s="294">
        <v>60.601796166756124</v>
      </c>
      <c r="E10" s="294">
        <v>60.506010583412611</v>
      </c>
      <c r="F10" s="294">
        <v>89.112057360796882</v>
      </c>
      <c r="G10" s="294">
        <v>80.367255144729668</v>
      </c>
      <c r="H10" s="294">
        <v>73.248389148876527</v>
      </c>
      <c r="I10" s="294">
        <v>66.218484230903769</v>
      </c>
      <c r="J10" s="294">
        <v>87.904921865243139</v>
      </c>
      <c r="K10" s="294">
        <v>78.919381768376297</v>
      </c>
      <c r="L10" s="294">
        <v>85.823445087014903</v>
      </c>
      <c r="M10" s="294">
        <v>74.960604841222889</v>
      </c>
      <c r="N10" s="294">
        <v>60.042480130950501</v>
      </c>
      <c r="O10" s="294">
        <v>55.579465200647213</v>
      </c>
      <c r="P10" s="294">
        <v>84.62211151567297</v>
      </c>
      <c r="Q10" s="294">
        <v>74.185556997218512</v>
      </c>
      <c r="R10" s="294">
        <v>74.362174648744585</v>
      </c>
      <c r="S10" s="294">
        <v>68.918527966526696</v>
      </c>
      <c r="T10" s="294">
        <v>52.507364734675306</v>
      </c>
      <c r="U10" s="294">
        <v>49.895453282309028</v>
      </c>
      <c r="V10" s="294" t="s">
        <v>5</v>
      </c>
      <c r="W10" s="294">
        <v>35.942720846408122</v>
      </c>
      <c r="X10" s="294">
        <v>83.550832880085466</v>
      </c>
      <c r="Y10" s="294">
        <v>73.049313377987659</v>
      </c>
      <c r="Z10" s="294">
        <v>59.873576122917477</v>
      </c>
      <c r="AA10" s="294">
        <v>57.36592548887073</v>
      </c>
      <c r="AB10" s="294">
        <v>87.661607798131584</v>
      </c>
      <c r="AC10" s="294">
        <v>78.518880473913399</v>
      </c>
      <c r="AD10" s="294">
        <v>87.235104554950766</v>
      </c>
      <c r="AE10" s="294">
        <v>78.007980643921343</v>
      </c>
      <c r="AF10" s="294">
        <v>119.97798786584679</v>
      </c>
      <c r="AG10" s="294">
        <v>95.769918432277862</v>
      </c>
      <c r="AH10" s="294">
        <v>87.2579581406073</v>
      </c>
      <c r="AI10" s="294">
        <v>78.071183648349901</v>
      </c>
      <c r="AJ10" s="294">
        <v>487.82607602435286</v>
      </c>
      <c r="AK10" s="294">
        <v>445.36794649657014</v>
      </c>
      <c r="AL10" s="294">
        <v>447.2435076852617</v>
      </c>
      <c r="AM10" s="294">
        <v>437.7024974288114</v>
      </c>
      <c r="AN10" s="294">
        <v>447.25631857465299</v>
      </c>
      <c r="AO10" s="294">
        <v>439.47662574716901</v>
      </c>
      <c r="AP10" s="294">
        <v>783.41736077999042</v>
      </c>
      <c r="AQ10" s="294">
        <v>634.92950007723061</v>
      </c>
      <c r="AR10" s="294">
        <v>18.020907500817717</v>
      </c>
      <c r="AS10" s="294">
        <v>14.11789179315095</v>
      </c>
      <c r="AT10" s="294">
        <v>38.732491578270952</v>
      </c>
      <c r="AU10" s="294">
        <v>34.782815330597217</v>
      </c>
      <c r="AV10" s="294">
        <v>46.330890499351703</v>
      </c>
      <c r="AW10" s="294">
        <v>39.401816004472764</v>
      </c>
      <c r="AX10" s="294">
        <v>42.415960141811546</v>
      </c>
      <c r="AY10" s="294">
        <v>39.245453552821914</v>
      </c>
      <c r="AZ10" s="294">
        <v>30.77255381185147</v>
      </c>
      <c r="BA10" s="294">
        <v>23.86690299528728</v>
      </c>
      <c r="BB10" s="294">
        <v>42.413486992957544</v>
      </c>
      <c r="BC10" s="294">
        <v>39.886470503681124</v>
      </c>
      <c r="BD10" s="294">
        <v>56.687730355379358</v>
      </c>
      <c r="BE10" s="294">
        <v>50.772893523604964</v>
      </c>
      <c r="BF10" s="294">
        <v>18.706951017275191</v>
      </c>
      <c r="BG10" s="294">
        <v>16.755054862789638</v>
      </c>
      <c r="BH10" s="294">
        <v>9.2185897435897424</v>
      </c>
      <c r="BI10" s="294">
        <v>8.5447800231530202</v>
      </c>
      <c r="BJ10" s="294">
        <v>10.417256545532206</v>
      </c>
      <c r="BK10" s="294">
        <v>8.3196651402934894</v>
      </c>
      <c r="BL10" s="294">
        <v>10.149320337412753</v>
      </c>
      <c r="BM10" s="294">
        <v>7.5700454229685041</v>
      </c>
      <c r="BN10" s="294">
        <v>8.4851211758780192</v>
      </c>
      <c r="BO10" s="294">
        <v>7.590194297763853</v>
      </c>
    </row>
    <row r="11" spans="1:67" ht="12.75" customHeight="1">
      <c r="A11" s="293" t="s">
        <v>137</v>
      </c>
      <c r="B11" s="294">
        <v>91.340040270241687</v>
      </c>
      <c r="C11" s="294">
        <v>85.866163889871572</v>
      </c>
      <c r="D11" s="294">
        <v>60.340460870181545</v>
      </c>
      <c r="E11" s="294">
        <v>64.917302120256281</v>
      </c>
      <c r="F11" s="294">
        <v>91.027952685939951</v>
      </c>
      <c r="G11" s="294">
        <v>85.006627807145676</v>
      </c>
      <c r="H11" s="294">
        <v>78.17271939299053</v>
      </c>
      <c r="I11" s="294">
        <v>72.771142849059672</v>
      </c>
      <c r="J11" s="294">
        <v>90.829654858354544</v>
      </c>
      <c r="K11" s="294">
        <v>84.823447654891481</v>
      </c>
      <c r="L11" s="294">
        <v>86.597097033924541</v>
      </c>
      <c r="M11" s="294">
        <v>77.666129348921601</v>
      </c>
      <c r="N11" s="294">
        <v>58.698770075968611</v>
      </c>
      <c r="O11" s="294">
        <v>59.667207953748672</v>
      </c>
      <c r="P11" s="294">
        <v>86.304603252970054</v>
      </c>
      <c r="Q11" s="294">
        <v>76.25120105223769</v>
      </c>
      <c r="R11" s="294">
        <v>74.186833481403937</v>
      </c>
      <c r="S11" s="294">
        <v>73.609983315418461</v>
      </c>
      <c r="T11" s="294">
        <v>61.52995038024028</v>
      </c>
      <c r="U11" s="294">
        <v>53.22334549587643</v>
      </c>
      <c r="V11" s="294">
        <v>62.894003132129178</v>
      </c>
      <c r="W11" s="294">
        <v>59.004249794989846</v>
      </c>
      <c r="X11" s="294">
        <v>84.035059352797589</v>
      </c>
      <c r="Y11" s="294">
        <v>74.607824809804939</v>
      </c>
      <c r="Z11" s="294">
        <v>61.034920179903175</v>
      </c>
      <c r="AA11" s="294">
        <v>60.697623135925205</v>
      </c>
      <c r="AB11" s="294">
        <v>90.014526234073017</v>
      </c>
      <c r="AC11" s="294">
        <v>83.790046862049138</v>
      </c>
      <c r="AD11" s="294">
        <v>89.284791515397913</v>
      </c>
      <c r="AE11" s="294">
        <v>82.329565249010059</v>
      </c>
      <c r="AF11" s="294">
        <v>102.96155256272444</v>
      </c>
      <c r="AG11" s="294">
        <v>99.109119846987014</v>
      </c>
      <c r="AH11" s="294">
        <v>89.318024699118396</v>
      </c>
      <c r="AI11" s="294">
        <v>82.40231802937187</v>
      </c>
      <c r="AJ11" s="294">
        <v>487.08773213345756</v>
      </c>
      <c r="AK11" s="294">
        <v>441.66436878046096</v>
      </c>
      <c r="AL11" s="294">
        <v>472.39482483085646</v>
      </c>
      <c r="AM11" s="294">
        <v>437.28366617430612</v>
      </c>
      <c r="AN11" s="294">
        <v>473.12101992579096</v>
      </c>
      <c r="AO11" s="294">
        <v>437.63301109639002</v>
      </c>
      <c r="AP11" s="294">
        <v>853.16250898507747</v>
      </c>
      <c r="AQ11" s="294">
        <v>709.04725808403782</v>
      </c>
      <c r="AR11" s="294">
        <v>17.536419056076284</v>
      </c>
      <c r="AS11" s="294">
        <v>14.961415280495766</v>
      </c>
      <c r="AT11" s="294">
        <v>38.254635897324171</v>
      </c>
      <c r="AU11" s="294">
        <v>38.210803940272086</v>
      </c>
      <c r="AV11" s="294">
        <v>46.259535846112442</v>
      </c>
      <c r="AW11" s="294">
        <v>38.511855939440593</v>
      </c>
      <c r="AX11" s="294">
        <v>43.380162510289409</v>
      </c>
      <c r="AY11" s="294">
        <v>39.958161765875026</v>
      </c>
      <c r="AZ11" s="294">
        <v>22.355072463768121</v>
      </c>
      <c r="BA11" s="294">
        <v>25.222967516170236</v>
      </c>
      <c r="BB11" s="294">
        <v>43.336265178162613</v>
      </c>
      <c r="BC11" s="294">
        <v>41.871294978572088</v>
      </c>
      <c r="BD11" s="294">
        <v>59.745437357539984</v>
      </c>
      <c r="BE11" s="294">
        <v>53.21370826995625</v>
      </c>
      <c r="BF11" s="294">
        <v>19.715994327988195</v>
      </c>
      <c r="BG11" s="294">
        <v>17.560523729085563</v>
      </c>
      <c r="BH11" s="294">
        <v>8.007128781215858</v>
      </c>
      <c r="BI11" s="294">
        <v>7.8492006558667713</v>
      </c>
      <c r="BJ11" s="294">
        <v>9.9600709356978374</v>
      </c>
      <c r="BK11" s="294">
        <v>8.4712658983235709</v>
      </c>
      <c r="BL11" s="294">
        <v>10.017241215247159</v>
      </c>
      <c r="BM11" s="294">
        <v>8.116044369116489</v>
      </c>
      <c r="BN11" s="294">
        <v>9.006319293462397</v>
      </c>
      <c r="BO11" s="294">
        <v>8.1104265153002579</v>
      </c>
    </row>
    <row r="12" spans="1:67" ht="12.75" customHeight="1">
      <c r="A12" s="293" t="s">
        <v>138</v>
      </c>
      <c r="B12" s="294">
        <v>92.896725197166944</v>
      </c>
      <c r="C12" s="294">
        <v>82.404071008195785</v>
      </c>
      <c r="D12" s="294">
        <v>67.210332962819422</v>
      </c>
      <c r="E12" s="294">
        <v>61.453893487298004</v>
      </c>
      <c r="F12" s="294">
        <v>91.835740385761483</v>
      </c>
      <c r="G12" s="294">
        <v>81.783973776460684</v>
      </c>
      <c r="H12" s="294">
        <v>79.258291712194463</v>
      </c>
      <c r="I12" s="294">
        <v>69.397933529659852</v>
      </c>
      <c r="J12" s="294">
        <v>91.362927947411166</v>
      </c>
      <c r="K12" s="294">
        <v>81.530023695765863</v>
      </c>
      <c r="L12" s="294">
        <v>85.269084378081843</v>
      </c>
      <c r="M12" s="294">
        <v>72.63901868805452</v>
      </c>
      <c r="N12" s="294">
        <v>54.645661182853893</v>
      </c>
      <c r="O12" s="294">
        <v>56.096669341610799</v>
      </c>
      <c r="P12" s="294">
        <v>83.825270391010051</v>
      </c>
      <c r="Q12" s="294">
        <v>70.992546077027697</v>
      </c>
      <c r="R12" s="294">
        <v>71.991751965591291</v>
      </c>
      <c r="S12" s="294">
        <v>69.247554188542566</v>
      </c>
      <c r="T12" s="294">
        <v>52.30161008530883</v>
      </c>
      <c r="U12" s="294">
        <v>49.968177599899327</v>
      </c>
      <c r="V12" s="294">
        <v>51.119735429982732</v>
      </c>
      <c r="W12" s="294">
        <v>44.601235785491689</v>
      </c>
      <c r="X12" s="294">
        <v>79.342204762925022</v>
      </c>
      <c r="Y12" s="294">
        <v>68.991884699594664</v>
      </c>
      <c r="Z12" s="294">
        <v>57.567052777334204</v>
      </c>
      <c r="AA12" s="294">
        <v>54.696464503326411</v>
      </c>
      <c r="AB12" s="294">
        <v>89.208482327513366</v>
      </c>
      <c r="AC12" s="294">
        <v>78.794893748321854</v>
      </c>
      <c r="AD12" s="294">
        <v>86.841591217876939</v>
      </c>
      <c r="AE12" s="294">
        <v>76.85700991935613</v>
      </c>
      <c r="AF12" s="294" t="s">
        <v>5</v>
      </c>
      <c r="AG12" s="294">
        <v>98.711561792754566</v>
      </c>
      <c r="AH12" s="294">
        <v>86.841591217876939</v>
      </c>
      <c r="AI12" s="294">
        <v>76.885064977112108</v>
      </c>
      <c r="AJ12" s="294" t="s">
        <v>5</v>
      </c>
      <c r="AK12" s="294">
        <v>0</v>
      </c>
      <c r="AL12" s="294" t="s">
        <v>5</v>
      </c>
      <c r="AM12" s="294">
        <v>440.15630916761575</v>
      </c>
      <c r="AN12" s="294" t="s">
        <v>5</v>
      </c>
      <c r="AO12" s="294">
        <v>439.98912592355776</v>
      </c>
      <c r="AP12" s="294">
        <v>852.7241360258721</v>
      </c>
      <c r="AQ12" s="294">
        <v>700.94347380878582</v>
      </c>
      <c r="AR12" s="294">
        <v>17.523527076936123</v>
      </c>
      <c r="AS12" s="294">
        <v>14.94273448680633</v>
      </c>
      <c r="AT12" s="294" t="s">
        <v>5</v>
      </c>
      <c r="AU12" s="294">
        <v>44.360607378964005</v>
      </c>
      <c r="AV12" s="294">
        <v>46.25</v>
      </c>
      <c r="AW12" s="294">
        <v>41.309351674979354</v>
      </c>
      <c r="AX12" s="294">
        <v>44.691265137331492</v>
      </c>
      <c r="AY12" s="294">
        <v>39.076104033257842</v>
      </c>
      <c r="AZ12" s="294" t="s">
        <v>5</v>
      </c>
      <c r="BA12" s="294">
        <v>0</v>
      </c>
      <c r="BB12" s="294">
        <v>44.691265137331492</v>
      </c>
      <c r="BC12" s="294">
        <v>41.766765769629416</v>
      </c>
      <c r="BD12" s="294">
        <v>58.129304258123149</v>
      </c>
      <c r="BE12" s="294">
        <v>51.701346160354923</v>
      </c>
      <c r="BF12" s="294">
        <v>19.182670405180637</v>
      </c>
      <c r="BG12" s="294">
        <v>17.061444232917125</v>
      </c>
      <c r="BH12" s="294">
        <v>7.3881584047881148</v>
      </c>
      <c r="BI12" s="294">
        <v>9.543823269056082</v>
      </c>
      <c r="BJ12" s="294">
        <v>10.705129404200422</v>
      </c>
      <c r="BK12" s="294">
        <v>8.7259409686290521</v>
      </c>
      <c r="BL12" s="294">
        <v>9.7026858714319939</v>
      </c>
      <c r="BM12" s="294">
        <v>7.936607148842028</v>
      </c>
      <c r="BN12" s="294">
        <v>9.0607124739180556</v>
      </c>
      <c r="BO12" s="294">
        <v>7.9693189912309901</v>
      </c>
    </row>
    <row r="13" spans="1:67" ht="12.75" customHeight="1">
      <c r="A13" s="293" t="s">
        <v>139</v>
      </c>
      <c r="B13" s="294">
        <v>92.542473463093856</v>
      </c>
      <c r="C13" s="294">
        <v>88.111804964567767</v>
      </c>
      <c r="D13" s="294">
        <v>62.346167373147587</v>
      </c>
      <c r="E13" s="294">
        <v>65.294140046314183</v>
      </c>
      <c r="F13" s="294">
        <v>92.254268213806895</v>
      </c>
      <c r="G13" s="294">
        <v>87.178129237777028</v>
      </c>
      <c r="H13" s="294">
        <v>70.88719294807062</v>
      </c>
      <c r="I13" s="294">
        <v>67.508976474091668</v>
      </c>
      <c r="J13" s="294">
        <v>91.432543739874149</v>
      </c>
      <c r="K13" s="294">
        <v>85.874620988673698</v>
      </c>
      <c r="L13" s="294">
        <v>86.438824767420357</v>
      </c>
      <c r="M13" s="294">
        <v>77.158755738831118</v>
      </c>
      <c r="N13" s="294">
        <v>58.46157448130721</v>
      </c>
      <c r="O13" s="294">
        <v>55.227531775296953</v>
      </c>
      <c r="P13" s="294">
        <v>76.049633813176882</v>
      </c>
      <c r="Q13" s="294">
        <v>67.042308560733687</v>
      </c>
      <c r="R13" s="294">
        <v>72.957725125500247</v>
      </c>
      <c r="S13" s="294">
        <v>70.924391454558489</v>
      </c>
      <c r="T13" s="294">
        <v>57.981361875384707</v>
      </c>
      <c r="U13" s="294">
        <v>51.815375324125547</v>
      </c>
      <c r="V13" s="294" t="s">
        <v>5</v>
      </c>
      <c r="W13" s="294">
        <v>36.289059448284966</v>
      </c>
      <c r="X13" s="294">
        <v>75.775771411299701</v>
      </c>
      <c r="Y13" s="294">
        <v>66.767243349516704</v>
      </c>
      <c r="Z13" s="294">
        <v>58.748289086459899</v>
      </c>
      <c r="AA13" s="294">
        <v>56.626889470608084</v>
      </c>
      <c r="AB13" s="294">
        <v>90.717326751248407</v>
      </c>
      <c r="AC13" s="294">
        <v>84.715448198094805</v>
      </c>
      <c r="AD13" s="294">
        <v>87.781546520394514</v>
      </c>
      <c r="AE13" s="294">
        <v>79.981875190807585</v>
      </c>
      <c r="AF13" s="294">
        <v>118.81920864382768</v>
      </c>
      <c r="AG13" s="294">
        <v>98.240476671205784</v>
      </c>
      <c r="AH13" s="294">
        <v>87.852700727681807</v>
      </c>
      <c r="AI13" s="294">
        <v>80.094200466876131</v>
      </c>
      <c r="AJ13" s="294">
        <v>486.69114665242398</v>
      </c>
      <c r="AK13" s="294">
        <v>436.92309968476104</v>
      </c>
      <c r="AL13" s="294">
        <v>418.61888317458119</v>
      </c>
      <c r="AM13" s="294">
        <v>437.94700208386666</v>
      </c>
      <c r="AN13" s="294">
        <v>429.41248924769894</v>
      </c>
      <c r="AO13" s="294">
        <v>429.10338616022341</v>
      </c>
      <c r="AP13" s="294">
        <v>818.84177494484618</v>
      </c>
      <c r="AQ13" s="294">
        <v>676.26969181034804</v>
      </c>
      <c r="AR13" s="294">
        <v>17.886458841789135</v>
      </c>
      <c r="AS13" s="294">
        <v>14.646179705488555</v>
      </c>
      <c r="AT13" s="294">
        <v>37.830432397534302</v>
      </c>
      <c r="AU13" s="294">
        <v>29.315823035919728</v>
      </c>
      <c r="AV13" s="294" t="s">
        <v>5</v>
      </c>
      <c r="AW13" s="294">
        <v>36.324475694495646</v>
      </c>
      <c r="AX13" s="294">
        <v>42.490908449002092</v>
      </c>
      <c r="AY13" s="294">
        <v>41.516218402200288</v>
      </c>
      <c r="AZ13" s="294" t="s">
        <v>5</v>
      </c>
      <c r="BA13" s="294">
        <v>24.978035544673531</v>
      </c>
      <c r="BB13" s="294">
        <v>42.490908449002085</v>
      </c>
      <c r="BC13" s="294">
        <v>40.386138820397036</v>
      </c>
      <c r="BD13" s="294">
        <v>53.686205079896844</v>
      </c>
      <c r="BE13" s="294">
        <v>50.87161820143114</v>
      </c>
      <c r="BF13" s="294">
        <v>17.716447676365959</v>
      </c>
      <c r="BG13" s="294">
        <v>16.787634006472274</v>
      </c>
      <c r="BH13" s="294">
        <v>7.9358974358974352</v>
      </c>
      <c r="BI13" s="294">
        <v>7.745685980127945</v>
      </c>
      <c r="BJ13" s="294">
        <v>8.695605527439767</v>
      </c>
      <c r="BK13" s="294">
        <v>7.7840487905375104</v>
      </c>
      <c r="BL13" s="294">
        <v>9.386730117631167</v>
      </c>
      <c r="BM13" s="294">
        <v>7.4885226937234188</v>
      </c>
      <c r="BN13" s="294">
        <v>8.0921085699532984</v>
      </c>
      <c r="BO13" s="294">
        <v>7.7352872642657697</v>
      </c>
    </row>
    <row r="14" spans="1:67" ht="12.75" customHeight="1">
      <c r="A14" s="293" t="s">
        <v>140</v>
      </c>
      <c r="B14" s="294">
        <v>90.533559460010267</v>
      </c>
      <c r="C14" s="294">
        <v>85.872568791533908</v>
      </c>
      <c r="D14" s="294">
        <v>52.974856386078415</v>
      </c>
      <c r="E14" s="294">
        <v>67.229846099600991</v>
      </c>
      <c r="F14" s="294">
        <v>90.278464632242176</v>
      </c>
      <c r="G14" s="294">
        <v>85.182408471388754</v>
      </c>
      <c r="H14" s="294">
        <v>78.313270313385004</v>
      </c>
      <c r="I14" s="294">
        <v>73.779118275112836</v>
      </c>
      <c r="J14" s="294">
        <v>90.246766000048481</v>
      </c>
      <c r="K14" s="294">
        <v>85.068005036548726</v>
      </c>
      <c r="L14" s="294">
        <v>92.459957045025462</v>
      </c>
      <c r="M14" s="294">
        <v>81.244715958555162</v>
      </c>
      <c r="N14" s="294">
        <v>62.192463999186465</v>
      </c>
      <c r="O14" s="294">
        <v>57.330703304559705</v>
      </c>
      <c r="P14" s="294">
        <v>91.94724657752856</v>
      </c>
      <c r="Q14" s="294">
        <v>80.728029578052329</v>
      </c>
      <c r="R14" s="294">
        <v>80.148255185503487</v>
      </c>
      <c r="S14" s="294">
        <v>75.401121214900115</v>
      </c>
      <c r="T14" s="294">
        <v>68.599152786390704</v>
      </c>
      <c r="U14" s="294">
        <v>55.674711292480026</v>
      </c>
      <c r="V14" s="294" t="s">
        <v>5</v>
      </c>
      <c r="W14" s="294">
        <v>0</v>
      </c>
      <c r="X14" s="294">
        <v>91.45704279092476</v>
      </c>
      <c r="Y14" s="294">
        <v>79.709838926140705</v>
      </c>
      <c r="Z14" s="294">
        <v>57.608245159916933</v>
      </c>
      <c r="AA14" s="294">
        <v>65.404906479402698</v>
      </c>
      <c r="AB14" s="294">
        <v>90.713238670679516</v>
      </c>
      <c r="AC14" s="294">
        <v>85.22640747765567</v>
      </c>
      <c r="AD14" s="294">
        <v>90.394588852371427</v>
      </c>
      <c r="AE14" s="294">
        <v>84.454612662794304</v>
      </c>
      <c r="AF14" s="294">
        <v>112.2880501546968</v>
      </c>
      <c r="AG14" s="294">
        <v>98.484309300918596</v>
      </c>
      <c r="AH14" s="294">
        <v>90.451488913303237</v>
      </c>
      <c r="AI14" s="294">
        <v>84.482762517437962</v>
      </c>
      <c r="AJ14" s="294">
        <v>487.82607602435291</v>
      </c>
      <c r="AK14" s="294">
        <v>439.3216558910791</v>
      </c>
      <c r="AL14" s="294">
        <v>521.74250178910302</v>
      </c>
      <c r="AM14" s="294">
        <v>442.28609599537896</v>
      </c>
      <c r="AN14" s="294">
        <v>520.64724584406258</v>
      </c>
      <c r="AO14" s="294">
        <v>441.07482125870035</v>
      </c>
      <c r="AP14" s="294">
        <v>823.18830388682477</v>
      </c>
      <c r="AQ14" s="294">
        <v>666.9646602969591</v>
      </c>
      <c r="AR14" s="294">
        <v>17.718781038706677</v>
      </c>
      <c r="AS14" s="294">
        <v>14.585893310194979</v>
      </c>
      <c r="AT14" s="294" t="s">
        <v>5</v>
      </c>
      <c r="AU14" s="294">
        <v>29.466232403259589</v>
      </c>
      <c r="AV14" s="294">
        <v>46.373885328644711</v>
      </c>
      <c r="AW14" s="294">
        <v>33.158820890733189</v>
      </c>
      <c r="AX14" s="294">
        <v>43.939483745811266</v>
      </c>
      <c r="AY14" s="294">
        <v>40.684789203546231</v>
      </c>
      <c r="AZ14" s="294" t="s">
        <v>5</v>
      </c>
      <c r="BA14" s="294">
        <v>18.299467255948329</v>
      </c>
      <c r="BB14" s="294">
        <v>43.939483745811273</v>
      </c>
      <c r="BC14" s="294">
        <v>41.942519391740369</v>
      </c>
      <c r="BD14" s="294">
        <v>59.365523761465035</v>
      </c>
      <c r="BE14" s="294">
        <v>53.257433979133751</v>
      </c>
      <c r="BF14" s="294">
        <v>19.590622841283462</v>
      </c>
      <c r="BG14" s="294">
        <v>17.574953213114139</v>
      </c>
      <c r="BH14" s="294">
        <v>7.9283136135376049</v>
      </c>
      <c r="BI14" s="294">
        <v>7.7891833007489666</v>
      </c>
      <c r="BJ14" s="294">
        <v>8.9337731853021651</v>
      </c>
      <c r="BK14" s="294">
        <v>8.2036639545628045</v>
      </c>
      <c r="BL14" s="294">
        <v>10.186199030601525</v>
      </c>
      <c r="BM14" s="294">
        <v>7.9300312215361926</v>
      </c>
      <c r="BN14" s="294">
        <v>8.9153162544942752</v>
      </c>
      <c r="BO14" s="294">
        <v>8.0734573185332668</v>
      </c>
    </row>
    <row r="15" spans="1:67" s="73" customFormat="1" ht="12.75" customHeight="1">
      <c r="A15" s="297" t="s">
        <v>141</v>
      </c>
      <c r="B15" s="298">
        <v>91.763681023083166</v>
      </c>
      <c r="C15" s="298">
        <v>85.978444126298172</v>
      </c>
      <c r="D15" s="298">
        <v>56.346042768918473</v>
      </c>
      <c r="E15" s="298">
        <v>57.434549055174202</v>
      </c>
      <c r="F15" s="298">
        <v>91.28091250265976</v>
      </c>
      <c r="G15" s="298">
        <v>85.527347688410174</v>
      </c>
      <c r="H15" s="298">
        <v>70.085365459301414</v>
      </c>
      <c r="I15" s="298">
        <v>60.102857094092499</v>
      </c>
      <c r="J15" s="298">
        <v>86.306702158422127</v>
      </c>
      <c r="K15" s="298">
        <v>79.508865058490102</v>
      </c>
      <c r="L15" s="298">
        <v>80.415374221599436</v>
      </c>
      <c r="M15" s="298">
        <v>69.141925125667669</v>
      </c>
      <c r="N15" s="298">
        <v>63.764482428402815</v>
      </c>
      <c r="O15" s="298">
        <v>52.811744336231506</v>
      </c>
      <c r="P15" s="298">
        <v>75.866420021326363</v>
      </c>
      <c r="Q15" s="298">
        <v>65.234797268444595</v>
      </c>
      <c r="R15" s="298">
        <v>75.723396791694839</v>
      </c>
      <c r="S15" s="298">
        <v>65.236438689966477</v>
      </c>
      <c r="T15" s="298">
        <v>52.563491778826744</v>
      </c>
      <c r="U15" s="298">
        <v>45.678242375569887</v>
      </c>
      <c r="V15" s="298">
        <v>52.431237173440344</v>
      </c>
      <c r="W15" s="298">
        <v>41.869979061993988</v>
      </c>
      <c r="X15" s="298">
        <v>74.729929178258374</v>
      </c>
      <c r="Y15" s="298">
        <v>64.203508361730982</v>
      </c>
      <c r="Z15" s="298">
        <v>60.720546865641552</v>
      </c>
      <c r="AA15" s="298">
        <v>51.853959418947809</v>
      </c>
      <c r="AB15" s="298">
        <v>85.189190361933044</v>
      </c>
      <c r="AC15" s="298">
        <v>77.042841991785082</v>
      </c>
      <c r="AD15" s="298">
        <v>83.779491669432687</v>
      </c>
      <c r="AE15" s="298">
        <v>75.371772003179771</v>
      </c>
      <c r="AF15" s="298">
        <v>100.66660497812863</v>
      </c>
      <c r="AG15" s="298">
        <v>98.097124135900003</v>
      </c>
      <c r="AH15" s="298">
        <v>83.952927343344399</v>
      </c>
      <c r="AI15" s="298">
        <v>75.849648879517389</v>
      </c>
      <c r="AJ15" s="298">
        <v>491.74608916110219</v>
      </c>
      <c r="AK15" s="298">
        <v>455.92204966639747</v>
      </c>
      <c r="AL15" s="298">
        <v>499.23891525657166</v>
      </c>
      <c r="AM15" s="298">
        <v>451.06055474586816</v>
      </c>
      <c r="AN15" s="298">
        <v>497.52885972514986</v>
      </c>
      <c r="AO15" s="298">
        <v>445.72511872837134</v>
      </c>
      <c r="AP15" s="298">
        <v>829.95058889962979</v>
      </c>
      <c r="AQ15" s="298">
        <v>695.85583757161578</v>
      </c>
      <c r="AR15" s="298">
        <v>17.863645426692624</v>
      </c>
      <c r="AS15" s="298">
        <v>14.825943041777723</v>
      </c>
      <c r="AT15" s="298">
        <v>51.397641097246805</v>
      </c>
      <c r="AU15" s="298">
        <v>32.823468251463879</v>
      </c>
      <c r="AV15" s="298">
        <v>60.53897289924425</v>
      </c>
      <c r="AW15" s="298">
        <v>43.544752854565303</v>
      </c>
      <c r="AX15" s="298">
        <v>42.773594444616876</v>
      </c>
      <c r="AY15" s="298">
        <v>39.179177641262669</v>
      </c>
      <c r="AZ15" s="298">
        <v>23.635519338417893</v>
      </c>
      <c r="BA15" s="298">
        <v>22.743460894735961</v>
      </c>
      <c r="BB15" s="298">
        <v>42.611706987857822</v>
      </c>
      <c r="BC15" s="298">
        <v>38.88896411053242</v>
      </c>
      <c r="BD15" s="298">
        <v>51.895899880153522</v>
      </c>
      <c r="BE15" s="298">
        <v>49.398867805690593</v>
      </c>
      <c r="BF15" s="298">
        <v>17.125646960450659</v>
      </c>
      <c r="BG15" s="298">
        <v>16.301626375877895</v>
      </c>
      <c r="BH15" s="298">
        <v>9.9046366362020226</v>
      </c>
      <c r="BI15" s="298">
        <v>7.7597540841470432</v>
      </c>
      <c r="BJ15" s="298">
        <v>10.326079238014474</v>
      </c>
      <c r="BK15" s="298">
        <v>8.679408844129572</v>
      </c>
      <c r="BL15" s="298">
        <v>9.3906598885808368</v>
      </c>
      <c r="BM15" s="298">
        <v>8.0924771508534157</v>
      </c>
      <c r="BN15" s="298">
        <v>8.7316586734476935</v>
      </c>
      <c r="BO15" s="298">
        <v>8.1795698387643636</v>
      </c>
    </row>
    <row r="16" spans="1:67" ht="12.75" customHeight="1">
      <c r="A16" s="293" t="s">
        <v>142</v>
      </c>
      <c r="B16" s="294">
        <v>86.113017857603253</v>
      </c>
      <c r="C16" s="294">
        <v>81.860858729851557</v>
      </c>
      <c r="D16" s="294">
        <v>54.331384627416078</v>
      </c>
      <c r="E16" s="294">
        <v>65.230390226433613</v>
      </c>
      <c r="F16" s="294">
        <v>85.989971213581256</v>
      </c>
      <c r="G16" s="294">
        <v>80.736595547799439</v>
      </c>
      <c r="H16" s="294">
        <v>71.606096599821996</v>
      </c>
      <c r="I16" s="294">
        <v>62.548067101182504</v>
      </c>
      <c r="J16" s="294">
        <v>79.211111531357062</v>
      </c>
      <c r="K16" s="294">
        <v>73.59612267064027</v>
      </c>
      <c r="L16" s="294">
        <v>75.711451947619011</v>
      </c>
      <c r="M16" s="294">
        <v>66.981605657922074</v>
      </c>
      <c r="N16" s="294">
        <v>54.743063087901064</v>
      </c>
      <c r="O16" s="294">
        <v>50.411538351113762</v>
      </c>
      <c r="P16" s="294">
        <v>74.668815918583718</v>
      </c>
      <c r="Q16" s="294">
        <v>65.753501556461075</v>
      </c>
      <c r="R16" s="294">
        <v>73.255432654426656</v>
      </c>
      <c r="S16" s="294">
        <v>63.600935990998764</v>
      </c>
      <c r="T16" s="294">
        <v>48.620637676416777</v>
      </c>
      <c r="U16" s="294">
        <v>44.913368916004053</v>
      </c>
      <c r="V16" s="294">
        <v>46.453981367174585</v>
      </c>
      <c r="W16" s="294">
        <v>44.097507668141844</v>
      </c>
      <c r="X16" s="294">
        <v>73.591830562586139</v>
      </c>
      <c r="Y16" s="294">
        <v>64.252800394967792</v>
      </c>
      <c r="Z16" s="294">
        <v>52.308424723823286</v>
      </c>
      <c r="AA16" s="294">
        <v>55.465997031614243</v>
      </c>
      <c r="AB16" s="294">
        <v>77.563617179698511</v>
      </c>
      <c r="AC16" s="294">
        <v>70.618897203458346</v>
      </c>
      <c r="AD16" s="294">
        <v>77.084690473139787</v>
      </c>
      <c r="AE16" s="294">
        <v>69.769909702060318</v>
      </c>
      <c r="AF16" s="294">
        <v>104.37506131548672</v>
      </c>
      <c r="AG16" s="294">
        <v>93.788076814489159</v>
      </c>
      <c r="AH16" s="294">
        <v>78.150943261307575</v>
      </c>
      <c r="AI16" s="294">
        <v>71.339956953529565</v>
      </c>
      <c r="AJ16" s="294">
        <v>470.65551161111995</v>
      </c>
      <c r="AK16" s="294">
        <v>455.84002350385146</v>
      </c>
      <c r="AL16" s="294">
        <v>469.60741906755845</v>
      </c>
      <c r="AM16" s="294">
        <v>440.54251699174648</v>
      </c>
      <c r="AN16" s="294">
        <v>470.48015076244906</v>
      </c>
      <c r="AO16" s="294">
        <v>452.34604696542777</v>
      </c>
      <c r="AP16" s="294">
        <v>833.71060567613597</v>
      </c>
      <c r="AQ16" s="294">
        <v>695.47764834473742</v>
      </c>
      <c r="AR16" s="294">
        <v>18.107288455706279</v>
      </c>
      <c r="AS16" s="294">
        <v>15.096238425559386</v>
      </c>
      <c r="AT16" s="294">
        <v>41.426382578122741</v>
      </c>
      <c r="AU16" s="294">
        <v>40.705161859348813</v>
      </c>
      <c r="AV16" s="294">
        <v>54.39577753269257</v>
      </c>
      <c r="AW16" s="294">
        <v>33.881870282122023</v>
      </c>
      <c r="AX16" s="294">
        <v>41.929867214234008</v>
      </c>
      <c r="AY16" s="294">
        <v>40.97810992715668</v>
      </c>
      <c r="AZ16" s="294">
        <v>23.172222659014075</v>
      </c>
      <c r="BA16" s="294">
        <v>24.833081156755323</v>
      </c>
      <c r="BB16" s="294">
        <v>41.899461812239927</v>
      </c>
      <c r="BC16" s="294">
        <v>42.585618751631259</v>
      </c>
      <c r="BD16" s="294">
        <v>48.13427059708669</v>
      </c>
      <c r="BE16" s="294">
        <v>45.433107671916289</v>
      </c>
      <c r="BF16" s="294">
        <v>15.884309297038609</v>
      </c>
      <c r="BG16" s="294">
        <v>14.992925531732375</v>
      </c>
      <c r="BH16" s="294">
        <v>10.917489668689441</v>
      </c>
      <c r="BI16" s="294">
        <v>7.9218460837476012</v>
      </c>
      <c r="BJ16" s="294">
        <v>10.112684945628001</v>
      </c>
      <c r="BK16" s="294">
        <v>8.481304970550525</v>
      </c>
      <c r="BL16" s="294">
        <v>9.9001109052166054</v>
      </c>
      <c r="BM16" s="294">
        <v>8.0802029323098967</v>
      </c>
      <c r="BN16" s="294">
        <v>9.7308017075589639</v>
      </c>
      <c r="BO16" s="294">
        <v>8.2390617664442338</v>
      </c>
    </row>
    <row r="17" spans="1:67" ht="12.75" customHeight="1">
      <c r="A17" s="293" t="s">
        <v>143</v>
      </c>
      <c r="B17" s="294">
        <v>89.613878153840275</v>
      </c>
      <c r="C17" s="294">
        <v>83.794780498993092</v>
      </c>
      <c r="D17" s="294">
        <v>59.977780988953434</v>
      </c>
      <c r="E17" s="294">
        <v>65.580482564741814</v>
      </c>
      <c r="F17" s="294">
        <v>89.442010655364541</v>
      </c>
      <c r="G17" s="294">
        <v>82.448806863534685</v>
      </c>
      <c r="H17" s="294">
        <v>78.9240855259238</v>
      </c>
      <c r="I17" s="294">
        <v>71.838975372424557</v>
      </c>
      <c r="J17" s="294">
        <v>89.206502362009516</v>
      </c>
      <c r="K17" s="294">
        <v>81.439246651537545</v>
      </c>
      <c r="L17" s="294">
        <v>85.402600260860737</v>
      </c>
      <c r="M17" s="294">
        <v>74.718971801421944</v>
      </c>
      <c r="N17" s="294">
        <v>59.439891460807182</v>
      </c>
      <c r="O17" s="294">
        <v>59.296244843873609</v>
      </c>
      <c r="P17" s="294">
        <v>85.216368456992029</v>
      </c>
      <c r="Q17" s="294">
        <v>72.50620226825383</v>
      </c>
      <c r="R17" s="294">
        <v>77.363951567677276</v>
      </c>
      <c r="S17" s="294">
        <v>75.066615006720099</v>
      </c>
      <c r="T17" s="294">
        <v>56.397591964359691</v>
      </c>
      <c r="U17" s="294">
        <v>53.044935643666072</v>
      </c>
      <c r="V17" s="294" t="s">
        <v>5</v>
      </c>
      <c r="W17" s="294">
        <v>74.431233858326721</v>
      </c>
      <c r="X17" s="294">
        <v>81.527249553532329</v>
      </c>
      <c r="Y17" s="294">
        <v>71.647978247409796</v>
      </c>
      <c r="Z17" s="294">
        <v>57.175610984279864</v>
      </c>
      <c r="AA17" s="294">
        <v>62.195703841275026</v>
      </c>
      <c r="AB17" s="294">
        <v>88.352654556905179</v>
      </c>
      <c r="AC17" s="294">
        <v>81.105593973711692</v>
      </c>
      <c r="AD17" s="294">
        <v>87.5683299869835</v>
      </c>
      <c r="AE17" s="294">
        <v>79.388556847280398</v>
      </c>
      <c r="AF17" s="294" t="s">
        <v>5</v>
      </c>
      <c r="AG17" s="294">
        <v>107.0169411323576</v>
      </c>
      <c r="AH17" s="294">
        <v>87.5683299869835</v>
      </c>
      <c r="AI17" s="294">
        <v>79.614371927606228</v>
      </c>
      <c r="AJ17" s="294">
        <v>481.51108132614792</v>
      </c>
      <c r="AK17" s="294">
        <v>436.82503533186724</v>
      </c>
      <c r="AL17" s="294">
        <v>486.00408793365483</v>
      </c>
      <c r="AM17" s="294">
        <v>469.65879267360111</v>
      </c>
      <c r="AN17" s="294">
        <v>483.48619985208654</v>
      </c>
      <c r="AO17" s="294">
        <v>459.55139784210854</v>
      </c>
      <c r="AP17" s="294">
        <v>868.53574358938795</v>
      </c>
      <c r="AQ17" s="294">
        <v>735.32047268829331</v>
      </c>
      <c r="AR17" s="294">
        <v>17.174680925554842</v>
      </c>
      <c r="AS17" s="294">
        <v>14.916824268587254</v>
      </c>
      <c r="AT17" s="294">
        <v>37.790788850420043</v>
      </c>
      <c r="AU17" s="294">
        <v>35.77826153967181</v>
      </c>
      <c r="AV17" s="294">
        <v>44.896778577629171</v>
      </c>
      <c r="AW17" s="294">
        <v>36.605772322007198</v>
      </c>
      <c r="AX17" s="294">
        <v>44.247791003864407</v>
      </c>
      <c r="AY17" s="294">
        <v>40.866210499595077</v>
      </c>
      <c r="AZ17" s="294">
        <v>28.677536231884023</v>
      </c>
      <c r="BA17" s="294">
        <v>30.17786638377822</v>
      </c>
      <c r="BB17" s="294">
        <v>44.239702152584663</v>
      </c>
      <c r="BC17" s="294">
        <v>41.780344098794217</v>
      </c>
      <c r="BD17" s="294">
        <v>57.684219376550701</v>
      </c>
      <c r="BE17" s="294">
        <v>53.682904084845845</v>
      </c>
      <c r="BF17" s="294">
        <v>19.035792394261733</v>
      </c>
      <c r="BG17" s="294">
        <v>17.715358347999128</v>
      </c>
      <c r="BH17" s="294">
        <v>7.6803323406495521</v>
      </c>
      <c r="BI17" s="294">
        <v>8.3122836503122919</v>
      </c>
      <c r="BJ17" s="294">
        <v>9.6951861017249534</v>
      </c>
      <c r="BK17" s="294">
        <v>8.612011817812526</v>
      </c>
      <c r="BL17" s="294">
        <v>9.2083801402687051</v>
      </c>
      <c r="BM17" s="294">
        <v>7.6846515137200138</v>
      </c>
      <c r="BN17" s="294">
        <v>9.2081588172553221</v>
      </c>
      <c r="BO17" s="294">
        <v>8.0231952936851627</v>
      </c>
    </row>
    <row r="18" spans="1:67" ht="12.75" customHeight="1">
      <c r="A18" s="293" t="s">
        <v>144</v>
      </c>
      <c r="B18" s="294">
        <v>91.996988737388975</v>
      </c>
      <c r="C18" s="294">
        <v>89.190798485551227</v>
      </c>
      <c r="D18" s="294">
        <v>53.898113066985118</v>
      </c>
      <c r="E18" s="294">
        <v>69.554760963021465</v>
      </c>
      <c r="F18" s="294">
        <v>91.910623493167577</v>
      </c>
      <c r="G18" s="294">
        <v>88.010680767567166</v>
      </c>
      <c r="H18" s="294">
        <v>78.664343249538106</v>
      </c>
      <c r="I18" s="294">
        <v>72.545293724235748</v>
      </c>
      <c r="J18" s="294">
        <v>91.807653775262111</v>
      </c>
      <c r="K18" s="294">
        <v>87.85388415392093</v>
      </c>
      <c r="L18" s="294">
        <v>88.80952327957381</v>
      </c>
      <c r="M18" s="294">
        <v>81.648310894138802</v>
      </c>
      <c r="N18" s="294">
        <v>62.192463999186451</v>
      </c>
      <c r="O18" s="294">
        <v>60.388364624447306</v>
      </c>
      <c r="P18" s="294">
        <v>88.730066563082019</v>
      </c>
      <c r="Q18" s="294">
        <v>80.759364894095413</v>
      </c>
      <c r="R18" s="294">
        <v>76.524458083654139</v>
      </c>
      <c r="S18" s="294">
        <v>72.594249896366634</v>
      </c>
      <c r="T18" s="294">
        <v>61.49470177461275</v>
      </c>
      <c r="U18" s="294">
        <v>54.508519866007568</v>
      </c>
      <c r="V18" s="294">
        <v>51.11973542998274</v>
      </c>
      <c r="W18" s="294">
        <v>44.244873012793761</v>
      </c>
      <c r="X18" s="294">
        <v>87.244863397756319</v>
      </c>
      <c r="Y18" s="294">
        <v>78.912971791651486</v>
      </c>
      <c r="Z18" s="294">
        <v>58.933292214712672</v>
      </c>
      <c r="AA18" s="294">
        <v>67.198122885239997</v>
      </c>
      <c r="AB18" s="294">
        <v>91.597864812123646</v>
      </c>
      <c r="AC18" s="294">
        <v>88.147195897117115</v>
      </c>
      <c r="AD18" s="294">
        <v>91.365620871292435</v>
      </c>
      <c r="AE18" s="294">
        <v>86.806355954988689</v>
      </c>
      <c r="AF18" s="294">
        <v>109.66746278828901</v>
      </c>
      <c r="AG18" s="294">
        <v>100.4529509229843</v>
      </c>
      <c r="AH18" s="294">
        <v>91.418893111888067</v>
      </c>
      <c r="AI18" s="294">
        <v>86.85526280965999</v>
      </c>
      <c r="AJ18" s="294">
        <v>494.53882278979484</v>
      </c>
      <c r="AK18" s="294">
        <v>441.47690279729511</v>
      </c>
      <c r="AL18" s="294">
        <v>527.77807901256506</v>
      </c>
      <c r="AM18" s="294">
        <v>447.23951329643575</v>
      </c>
      <c r="AN18" s="294">
        <v>511.04948421706683</v>
      </c>
      <c r="AO18" s="294">
        <v>442.87400194143004</v>
      </c>
      <c r="AP18" s="294">
        <v>822.95155747827323</v>
      </c>
      <c r="AQ18" s="294">
        <v>694.53815755609389</v>
      </c>
      <c r="AR18" s="294">
        <v>17.654225016802993</v>
      </c>
      <c r="AS18" s="294">
        <v>14.528571973649917</v>
      </c>
      <c r="AT18" s="294">
        <v>34.902499120028118</v>
      </c>
      <c r="AU18" s="294">
        <v>29.908892827882109</v>
      </c>
      <c r="AV18" s="294">
        <v>46.639344262295054</v>
      </c>
      <c r="AW18" s="294">
        <v>29.932545712214061</v>
      </c>
      <c r="AX18" s="294">
        <v>43.830886275009163</v>
      </c>
      <c r="AY18" s="294">
        <v>41.480839036495404</v>
      </c>
      <c r="AZ18" s="294" t="s">
        <v>5</v>
      </c>
      <c r="BA18" s="294">
        <v>26.30435421303633</v>
      </c>
      <c r="BB18" s="294">
        <v>43.830886275009171</v>
      </c>
      <c r="BC18" s="294">
        <v>42.152326341986516</v>
      </c>
      <c r="BD18" s="294">
        <v>58.684467084874065</v>
      </c>
      <c r="BE18" s="294">
        <v>53.356906773689317</v>
      </c>
      <c r="BF18" s="294">
        <v>19.365874138008444</v>
      </c>
      <c r="BG18" s="294">
        <v>17.607779235317473</v>
      </c>
      <c r="BH18" s="294">
        <v>7.4813191134587083</v>
      </c>
      <c r="BI18" s="294">
        <v>9.2797315319453677</v>
      </c>
      <c r="BJ18" s="294">
        <v>9.6515815794333832</v>
      </c>
      <c r="BK18" s="294">
        <v>8.5111587014965444</v>
      </c>
      <c r="BL18" s="294">
        <v>9.8267655227204767</v>
      </c>
      <c r="BM18" s="294">
        <v>7.8979292890415715</v>
      </c>
      <c r="BN18" s="294">
        <v>8.8978099915510285</v>
      </c>
      <c r="BO18" s="294">
        <v>7.9950977189268855</v>
      </c>
    </row>
    <row r="19" spans="1:67" ht="12.75" customHeight="1">
      <c r="A19" s="293" t="s">
        <v>145</v>
      </c>
      <c r="B19" s="294">
        <v>90.321608132375516</v>
      </c>
      <c r="C19" s="294">
        <v>83.843337221256107</v>
      </c>
      <c r="D19" s="294">
        <v>64.639190878458038</v>
      </c>
      <c r="E19" s="294">
        <v>62.844188498645131</v>
      </c>
      <c r="F19" s="294">
        <v>89.832967634004078</v>
      </c>
      <c r="G19" s="294">
        <v>82.728926018799427</v>
      </c>
      <c r="H19" s="294">
        <v>75.506306496809415</v>
      </c>
      <c r="I19" s="294">
        <v>68.747357053072378</v>
      </c>
      <c r="J19" s="294">
        <v>89.42067602326847</v>
      </c>
      <c r="K19" s="294">
        <v>82.519486599823296</v>
      </c>
      <c r="L19" s="294">
        <v>83.104012254154071</v>
      </c>
      <c r="M19" s="294">
        <v>73.969762974220671</v>
      </c>
      <c r="N19" s="294">
        <v>54.825673599899851</v>
      </c>
      <c r="O19" s="294">
        <v>60.674545314709533</v>
      </c>
      <c r="P19" s="294">
        <v>82.379166162040889</v>
      </c>
      <c r="Q19" s="294">
        <v>72.570679624583065</v>
      </c>
      <c r="R19" s="294">
        <v>75.413096271749595</v>
      </c>
      <c r="S19" s="294">
        <v>73.112824192100192</v>
      </c>
      <c r="T19" s="294">
        <v>53.186550380163027</v>
      </c>
      <c r="U19" s="294">
        <v>52.03294596092325</v>
      </c>
      <c r="V19" s="294">
        <v>51.119735429982747</v>
      </c>
      <c r="W19" s="294">
        <v>39.76002183755898</v>
      </c>
      <c r="X19" s="294">
        <v>80.442676010957001</v>
      </c>
      <c r="Y19" s="294">
        <v>70.888946033378247</v>
      </c>
      <c r="Z19" s="294">
        <v>57.657023735196546</v>
      </c>
      <c r="AA19" s="294">
        <v>58.934872071843969</v>
      </c>
      <c r="AB19" s="294">
        <v>87.329629486166041</v>
      </c>
      <c r="AC19" s="294">
        <v>80.847426375156516</v>
      </c>
      <c r="AD19" s="294">
        <v>86.32869670793464</v>
      </c>
      <c r="AE19" s="294">
        <v>78.90792973300816</v>
      </c>
      <c r="AF19" s="294">
        <v>102.25667549017196</v>
      </c>
      <c r="AG19" s="294">
        <v>97.471056932317708</v>
      </c>
      <c r="AH19" s="294">
        <v>86.509277791191238</v>
      </c>
      <c r="AI19" s="294">
        <v>78.974562804131253</v>
      </c>
      <c r="AJ19" s="294" t="s">
        <v>5</v>
      </c>
      <c r="AK19" s="294">
        <v>0</v>
      </c>
      <c r="AL19" s="294">
        <v>424.39996588702036</v>
      </c>
      <c r="AM19" s="294">
        <v>452.22379037395615</v>
      </c>
      <c r="AN19" s="294">
        <v>424.39996588702036</v>
      </c>
      <c r="AO19" s="294">
        <v>454.03373950557403</v>
      </c>
      <c r="AP19" s="294">
        <v>837.77175951452125</v>
      </c>
      <c r="AQ19" s="294">
        <v>708.71536926154374</v>
      </c>
      <c r="AR19" s="294">
        <v>17.534422656506841</v>
      </c>
      <c r="AS19" s="294">
        <v>14.689844121013021</v>
      </c>
      <c r="AT19" s="294">
        <v>40</v>
      </c>
      <c r="AU19" s="294">
        <v>38.668750592714723</v>
      </c>
      <c r="AV19" s="294">
        <v>53.784945952670974</v>
      </c>
      <c r="AW19" s="294">
        <v>38.664840404872365</v>
      </c>
      <c r="AX19" s="294">
        <v>43.601700523550221</v>
      </c>
      <c r="AY19" s="294">
        <v>40.410101626302762</v>
      </c>
      <c r="AZ19" s="294" t="s">
        <v>5</v>
      </c>
      <c r="BA19" s="294">
        <v>26.441981632336677</v>
      </c>
      <c r="BB19" s="294">
        <v>43.601700523550221</v>
      </c>
      <c r="BC19" s="294">
        <v>40.833753321245176</v>
      </c>
      <c r="BD19" s="294">
        <v>58.015165954879066</v>
      </c>
      <c r="BE19" s="294">
        <v>52.123189599723275</v>
      </c>
      <c r="BF19" s="294">
        <v>19.145004765110091</v>
      </c>
      <c r="BG19" s="294">
        <v>17.20065256790868</v>
      </c>
      <c r="BH19" s="294">
        <v>7.4207799708358708</v>
      </c>
      <c r="BI19" s="294">
        <v>9.7521258948764391</v>
      </c>
      <c r="BJ19" s="294">
        <v>10.534802789182731</v>
      </c>
      <c r="BK19" s="294">
        <v>8.6048225043499205</v>
      </c>
      <c r="BL19" s="294">
        <v>9.5157692950835173</v>
      </c>
      <c r="BM19" s="294">
        <v>8.0350102760528674</v>
      </c>
      <c r="BN19" s="294">
        <v>9.4008121802089253</v>
      </c>
      <c r="BO19" s="294">
        <v>8.038829715413728</v>
      </c>
    </row>
    <row r="20" spans="1:67" ht="12.75" customHeight="1">
      <c r="A20" s="293" t="s">
        <v>146</v>
      </c>
      <c r="B20" s="294">
        <v>85.938504894789318</v>
      </c>
      <c r="C20" s="294">
        <v>78.896435530033401</v>
      </c>
      <c r="D20" s="294">
        <v>53.986667590585824</v>
      </c>
      <c r="E20" s="294">
        <v>62.033077662195247</v>
      </c>
      <c r="F20" s="294">
        <v>85.790199736230647</v>
      </c>
      <c r="G20" s="294">
        <v>77.994798425923747</v>
      </c>
      <c r="H20" s="294">
        <v>69.810742417881499</v>
      </c>
      <c r="I20" s="294">
        <v>61.487926176639903</v>
      </c>
      <c r="J20" s="294">
        <v>79.935916050442259</v>
      </c>
      <c r="K20" s="294">
        <v>71.833804606211501</v>
      </c>
      <c r="L20" s="294">
        <v>75.356466169115819</v>
      </c>
      <c r="M20" s="294">
        <v>64.421373446162377</v>
      </c>
      <c r="N20" s="294">
        <v>55.177853755660756</v>
      </c>
      <c r="O20" s="294">
        <v>52.515392874401527</v>
      </c>
      <c r="P20" s="294">
        <v>73.807225239262806</v>
      </c>
      <c r="Q20" s="294">
        <v>62.498808539042408</v>
      </c>
      <c r="R20" s="294">
        <v>72.599076063162627</v>
      </c>
      <c r="S20" s="294">
        <v>63.50849426775639</v>
      </c>
      <c r="T20" s="294">
        <v>47.301827055874604</v>
      </c>
      <c r="U20" s="294">
        <v>44.375205553355457</v>
      </c>
      <c r="V20" s="294">
        <v>46.941382442185585</v>
      </c>
      <c r="W20" s="294">
        <v>43.022375269878118</v>
      </c>
      <c r="X20" s="294">
        <v>72.787213044143058</v>
      </c>
      <c r="Y20" s="294">
        <v>62.305472040874641</v>
      </c>
      <c r="Z20" s="294">
        <v>52.806265745877866</v>
      </c>
      <c r="AA20" s="294">
        <v>53.120608643967735</v>
      </c>
      <c r="AB20" s="294">
        <v>77.756632973030719</v>
      </c>
      <c r="AC20" s="294">
        <v>68.535146372160852</v>
      </c>
      <c r="AD20" s="294">
        <v>77.09526686150528</v>
      </c>
      <c r="AE20" s="294">
        <v>67.33210428810645</v>
      </c>
      <c r="AF20" s="294">
        <v>108.02190261934157</v>
      </c>
      <c r="AG20" s="294">
        <v>98.100203774554075</v>
      </c>
      <c r="AH20" s="294">
        <v>78.625203279610858</v>
      </c>
      <c r="AI20" s="294">
        <v>68.898370145254077</v>
      </c>
      <c r="AJ20" s="294">
        <v>463.44908421969467</v>
      </c>
      <c r="AK20" s="294">
        <v>446.97404458537989</v>
      </c>
      <c r="AL20" s="294">
        <v>475.11850147314829</v>
      </c>
      <c r="AM20" s="294">
        <v>440.47897885379092</v>
      </c>
      <c r="AN20" s="294">
        <v>470.2347369191603</v>
      </c>
      <c r="AO20" s="294">
        <v>443.12272328212873</v>
      </c>
      <c r="AP20" s="294">
        <v>854.8981030194484</v>
      </c>
      <c r="AQ20" s="294">
        <v>691.59514055604097</v>
      </c>
      <c r="AR20" s="294">
        <v>18.123711554885521</v>
      </c>
      <c r="AS20" s="294">
        <v>15.49392662794329</v>
      </c>
      <c r="AT20" s="294">
        <v>40.019323832838488</v>
      </c>
      <c r="AU20" s="294">
        <v>39.436149431608094</v>
      </c>
      <c r="AV20" s="294">
        <v>56.22443674176774</v>
      </c>
      <c r="AW20" s="294">
        <v>37.688531686310256</v>
      </c>
      <c r="AX20" s="294">
        <v>41.321159768565465</v>
      </c>
      <c r="AY20" s="294">
        <v>39.109960649385435</v>
      </c>
      <c r="AZ20" s="294" t="s">
        <v>5</v>
      </c>
      <c r="BA20" s="294">
        <v>24.440693085941046</v>
      </c>
      <c r="BB20" s="294">
        <v>41.321159768565465</v>
      </c>
      <c r="BC20" s="294">
        <v>40.917736247513119</v>
      </c>
      <c r="BD20" s="294">
        <v>48.800344709898802</v>
      </c>
      <c r="BE20" s="294">
        <v>46.161508270877505</v>
      </c>
      <c r="BF20" s="294">
        <v>16.104113754266606</v>
      </c>
      <c r="BG20" s="294">
        <v>15.233297729389577</v>
      </c>
      <c r="BH20" s="294">
        <v>11.615797234085823</v>
      </c>
      <c r="BI20" s="294">
        <v>7.1124792350357611</v>
      </c>
      <c r="BJ20" s="294">
        <v>9.937939410372147</v>
      </c>
      <c r="BK20" s="294">
        <v>8.5758234817167409</v>
      </c>
      <c r="BL20" s="294">
        <v>10.001277909947911</v>
      </c>
      <c r="BM20" s="294">
        <v>8.0890018231295802</v>
      </c>
      <c r="BN20" s="294">
        <v>9.5680428806576181</v>
      </c>
      <c r="BO20" s="294">
        <v>8.3642033844425328</v>
      </c>
    </row>
    <row r="21" spans="1:67" ht="12.75" customHeight="1">
      <c r="A21" s="293" t="s">
        <v>147</v>
      </c>
      <c r="B21" s="294">
        <v>91.208013798242362</v>
      </c>
      <c r="C21" s="294">
        <v>86.296846177964085</v>
      </c>
      <c r="D21" s="294">
        <v>56.16575863706084</v>
      </c>
      <c r="E21" s="294">
        <v>66.332156026589828</v>
      </c>
      <c r="F21" s="294">
        <v>91.070446142836389</v>
      </c>
      <c r="G21" s="294">
        <v>85.760047889621291</v>
      </c>
      <c r="H21" s="294">
        <v>79.130211919609664</v>
      </c>
      <c r="I21" s="294">
        <v>71.071727939913472</v>
      </c>
      <c r="J21" s="294">
        <v>90.87962299436083</v>
      </c>
      <c r="K21" s="294">
        <v>85.363516029143071</v>
      </c>
      <c r="L21" s="294">
        <v>84.610547144147588</v>
      </c>
      <c r="M21" s="294">
        <v>76.587970895110573</v>
      </c>
      <c r="N21" s="294">
        <v>54.097319342847079</v>
      </c>
      <c r="O21" s="294">
        <v>58.99365280968501</v>
      </c>
      <c r="P21" s="294">
        <v>83.396527739048139</v>
      </c>
      <c r="Q21" s="294">
        <v>75.455201988261692</v>
      </c>
      <c r="R21" s="294">
        <v>72.988188641461605</v>
      </c>
      <c r="S21" s="294">
        <v>73.101453758474889</v>
      </c>
      <c r="T21" s="294">
        <v>58.033420292693648</v>
      </c>
      <c r="U21" s="294">
        <v>51.983781539486969</v>
      </c>
      <c r="V21" s="294">
        <v>65.410703486166767</v>
      </c>
      <c r="W21" s="294">
        <v>54.635030603422749</v>
      </c>
      <c r="X21" s="294">
        <v>80.246834228894883</v>
      </c>
      <c r="Y21" s="294">
        <v>73.303155204141234</v>
      </c>
      <c r="Z21" s="294">
        <v>57.195982809050179</v>
      </c>
      <c r="AA21" s="294">
        <v>59.374567802992459</v>
      </c>
      <c r="AB21" s="294">
        <v>89.078305848982794</v>
      </c>
      <c r="AC21" s="294">
        <v>83.592138174467451</v>
      </c>
      <c r="AD21" s="294">
        <v>88.469155023151174</v>
      </c>
      <c r="AE21" s="294">
        <v>82.383562864057623</v>
      </c>
      <c r="AF21" s="294">
        <v>104.3476012622409</v>
      </c>
      <c r="AG21" s="294">
        <v>97.4205302792585</v>
      </c>
      <c r="AH21" s="294">
        <v>88.711466108394333</v>
      </c>
      <c r="AI21" s="294">
        <v>82.693373315864733</v>
      </c>
      <c r="AJ21" s="294">
        <v>487.02227385839075</v>
      </c>
      <c r="AK21" s="294">
        <v>443.05217178315377</v>
      </c>
      <c r="AL21" s="294">
        <v>483.24343606271458</v>
      </c>
      <c r="AM21" s="294">
        <v>450.26670914999482</v>
      </c>
      <c r="AN21" s="294">
        <v>485.70561866999384</v>
      </c>
      <c r="AO21" s="294">
        <v>448.46771589873532</v>
      </c>
      <c r="AP21" s="294">
        <v>842.2006744278774</v>
      </c>
      <c r="AQ21" s="294">
        <v>721.05415924513886</v>
      </c>
      <c r="AR21" s="294">
        <v>17.599838710761109</v>
      </c>
      <c r="AS21" s="294">
        <v>14.822596032024869</v>
      </c>
      <c r="AT21" s="294">
        <v>38.133133853909158</v>
      </c>
      <c r="AU21" s="294">
        <v>36.936187760864641</v>
      </c>
      <c r="AV21" s="294">
        <v>46.569410725445863</v>
      </c>
      <c r="AW21" s="294">
        <v>34.131479936945311</v>
      </c>
      <c r="AX21" s="294">
        <v>42.965890443031007</v>
      </c>
      <c r="AY21" s="294">
        <v>40.513132986694579</v>
      </c>
      <c r="AZ21" s="294" t="s">
        <v>5</v>
      </c>
      <c r="BA21" s="294">
        <v>27.777810003647577</v>
      </c>
      <c r="BB21" s="294">
        <v>42.965890443031</v>
      </c>
      <c r="BC21" s="294">
        <v>41.27387044544183</v>
      </c>
      <c r="BD21" s="294">
        <v>57.741084541737202</v>
      </c>
      <c r="BE21" s="294">
        <v>51.818293198465064</v>
      </c>
      <c r="BF21" s="294">
        <v>19.054557898773275</v>
      </c>
      <c r="BG21" s="294">
        <v>17.10003675549347</v>
      </c>
      <c r="BH21" s="294">
        <v>7.4156446505284084</v>
      </c>
      <c r="BI21" s="294">
        <v>9.5926146376380288</v>
      </c>
      <c r="BJ21" s="294">
        <v>10.11100560984373</v>
      </c>
      <c r="BK21" s="294">
        <v>8.4978995712723737</v>
      </c>
      <c r="BL21" s="294">
        <v>9.8533518493486216</v>
      </c>
      <c r="BM21" s="294">
        <v>7.9121268690985094</v>
      </c>
      <c r="BN21" s="294">
        <v>9.2953314833184493</v>
      </c>
      <c r="BO21" s="294">
        <v>8.1922425703216923</v>
      </c>
    </row>
    <row r="22" spans="1:67" ht="12.75" customHeight="1">
      <c r="A22" s="293" t="s">
        <v>148</v>
      </c>
      <c r="B22" s="294">
        <v>90.792632715803791</v>
      </c>
      <c r="C22" s="294">
        <v>77.735521723616515</v>
      </c>
      <c r="D22" s="294">
        <v>58.061235818634671</v>
      </c>
      <c r="E22" s="294">
        <v>49.561299989142796</v>
      </c>
      <c r="F22" s="294">
        <v>90.700945076485411</v>
      </c>
      <c r="G22" s="294">
        <v>77.034742301899115</v>
      </c>
      <c r="H22" s="294">
        <v>71.786344313192814</v>
      </c>
      <c r="I22" s="294">
        <v>61.794625073857979</v>
      </c>
      <c r="J22" s="294">
        <v>79.598070879948978</v>
      </c>
      <c r="K22" s="294">
        <v>67.211864162184725</v>
      </c>
      <c r="L22" s="294">
        <v>78.731634893845396</v>
      </c>
      <c r="M22" s="294">
        <v>65.55236975554412</v>
      </c>
      <c r="N22" s="294">
        <v>64.833581374279021</v>
      </c>
      <c r="O22" s="294">
        <v>53.71170423960821</v>
      </c>
      <c r="P22" s="294">
        <v>69.510607511001709</v>
      </c>
      <c r="Q22" s="294">
        <v>57.616681747262469</v>
      </c>
      <c r="R22" s="294">
        <v>75.313510546025995</v>
      </c>
      <c r="S22" s="294">
        <v>64.129639846356852</v>
      </c>
      <c r="T22" s="294">
        <v>51.719308226960912</v>
      </c>
      <c r="U22" s="294">
        <v>45.256506496790593</v>
      </c>
      <c r="V22" s="294">
        <v>49.050189775558877</v>
      </c>
      <c r="W22" s="294">
        <v>37.682099316845765</v>
      </c>
      <c r="X22" s="294">
        <v>70.374871630262575</v>
      </c>
      <c r="Y22" s="294">
        <v>58.444903057348661</v>
      </c>
      <c r="Z22" s="294">
        <v>64.132014987101016</v>
      </c>
      <c r="AA22" s="294">
        <v>52.700196877398383</v>
      </c>
      <c r="AB22" s="294">
        <v>78.804768412527011</v>
      </c>
      <c r="AC22" s="294">
        <v>66.520045992127578</v>
      </c>
      <c r="AD22" s="294">
        <v>75.014364497822768</v>
      </c>
      <c r="AE22" s="294">
        <v>62.699498129694732</v>
      </c>
      <c r="AF22" s="294">
        <v>102.58491347256671</v>
      </c>
      <c r="AG22" s="294">
        <v>93.463688069757637</v>
      </c>
      <c r="AH22" s="294">
        <v>75.151678583494146</v>
      </c>
      <c r="AI22" s="294">
        <v>63.382705837437712</v>
      </c>
      <c r="AJ22" s="294">
        <v>497.16382968956219</v>
      </c>
      <c r="AK22" s="294">
        <v>464.72314713317445</v>
      </c>
      <c r="AL22" s="294">
        <v>507.94924312812759</v>
      </c>
      <c r="AM22" s="294">
        <v>472.81753890998772</v>
      </c>
      <c r="AN22" s="294">
        <v>501.48184208912625</v>
      </c>
      <c r="AO22" s="294">
        <v>466.74015935662862</v>
      </c>
      <c r="AP22" s="294">
        <v>862.16382804649766</v>
      </c>
      <c r="AQ22" s="294">
        <v>669.41337303930607</v>
      </c>
      <c r="AR22" s="294">
        <v>18.009219494818208</v>
      </c>
      <c r="AS22" s="294">
        <v>15.52689761978208</v>
      </c>
      <c r="AT22" s="294">
        <v>47.554129903159712</v>
      </c>
      <c r="AU22" s="294">
        <v>39.277039328437247</v>
      </c>
      <c r="AV22" s="294">
        <v>67.276370614035088</v>
      </c>
      <c r="AW22" s="294">
        <v>40.977996034532559</v>
      </c>
      <c r="AX22" s="294">
        <v>40.183512633505508</v>
      </c>
      <c r="AY22" s="294">
        <v>36.935752669980133</v>
      </c>
      <c r="AZ22" s="294">
        <v>22.355072463768121</v>
      </c>
      <c r="BA22" s="294">
        <v>22.922593257859539</v>
      </c>
      <c r="BB22" s="294">
        <v>40.117361281718111</v>
      </c>
      <c r="BC22" s="294">
        <v>38.786238636937433</v>
      </c>
      <c r="BD22" s="294">
        <v>50.754137769253731</v>
      </c>
      <c r="BE22" s="294">
        <v>46.890639943307647</v>
      </c>
      <c r="BF22" s="294">
        <v>16.748865463853729</v>
      </c>
      <c r="BG22" s="294">
        <v>15.473911181291525</v>
      </c>
      <c r="BH22" s="294">
        <v>10.630385487528345</v>
      </c>
      <c r="BI22" s="294">
        <v>7.0628782642987371</v>
      </c>
      <c r="BJ22" s="294">
        <v>10.650934280522762</v>
      </c>
      <c r="BK22" s="294">
        <v>8.7687384900982455</v>
      </c>
      <c r="BL22" s="294">
        <v>9.1730740872408134</v>
      </c>
      <c r="BM22" s="294">
        <v>8.240617031797095</v>
      </c>
      <c r="BN22" s="294">
        <v>8.7028731153003189</v>
      </c>
      <c r="BO22" s="294">
        <v>8.0913702885341632</v>
      </c>
    </row>
    <row r="23" spans="1:67" ht="12.75" customHeight="1">
      <c r="A23" s="293" t="s">
        <v>149</v>
      </c>
      <c r="B23" s="294">
        <v>90.232069972350345</v>
      </c>
      <c r="C23" s="294">
        <v>81.934835254809045</v>
      </c>
      <c r="D23" s="294">
        <v>59.237946006425048</v>
      </c>
      <c r="E23" s="294">
        <v>56.012359379572857</v>
      </c>
      <c r="F23" s="294">
        <v>88.44769184932774</v>
      </c>
      <c r="G23" s="294">
        <v>80.690361841097925</v>
      </c>
      <c r="H23" s="294">
        <v>70.257457964709644</v>
      </c>
      <c r="I23" s="294">
        <v>58.978393233538569</v>
      </c>
      <c r="J23" s="294">
        <v>83.659770685828249</v>
      </c>
      <c r="K23" s="294">
        <v>76.082327379417336</v>
      </c>
      <c r="L23" s="294">
        <v>77.861159367588129</v>
      </c>
      <c r="M23" s="294">
        <v>64.175568677622763</v>
      </c>
      <c r="N23" s="294">
        <v>65.204587619695275</v>
      </c>
      <c r="O23" s="294">
        <v>51.634603458080385</v>
      </c>
      <c r="P23" s="294">
        <v>75.16608804944363</v>
      </c>
      <c r="Q23" s="294">
        <v>60.266560532603194</v>
      </c>
      <c r="R23" s="294">
        <v>74.744066910685149</v>
      </c>
      <c r="S23" s="294">
        <v>61.761771305628777</v>
      </c>
      <c r="T23" s="294">
        <v>53.198501218024383</v>
      </c>
      <c r="U23" s="294">
        <v>47.851568122327791</v>
      </c>
      <c r="V23" s="294">
        <v>48.651267815743921</v>
      </c>
      <c r="W23" s="294">
        <v>35.086753881250701</v>
      </c>
      <c r="X23" s="294">
        <v>69.957647152873392</v>
      </c>
      <c r="Y23" s="294">
        <v>57.709156989391609</v>
      </c>
      <c r="Z23" s="294">
        <v>57.804794013480311</v>
      </c>
      <c r="AA23" s="294">
        <v>50.722634465606994</v>
      </c>
      <c r="AB23" s="294">
        <v>83.396759556023198</v>
      </c>
      <c r="AC23" s="294">
        <v>74.488485665560731</v>
      </c>
      <c r="AD23" s="294">
        <v>80.26413452944233</v>
      </c>
      <c r="AE23" s="294">
        <v>71.384728834534826</v>
      </c>
      <c r="AF23" s="294">
        <v>101.93986961689917</v>
      </c>
      <c r="AG23" s="294">
        <v>93.937727777032549</v>
      </c>
      <c r="AH23" s="294">
        <v>80.817717010094483</v>
      </c>
      <c r="AI23" s="294">
        <v>72.019105729595466</v>
      </c>
      <c r="AJ23" s="294">
        <v>492.66058214757618</v>
      </c>
      <c r="AK23" s="294">
        <v>458.71218201389058</v>
      </c>
      <c r="AL23" s="294">
        <v>491.17168515080311</v>
      </c>
      <c r="AM23" s="294">
        <v>443.22741710152405</v>
      </c>
      <c r="AN23" s="294">
        <v>491.29420302545509</v>
      </c>
      <c r="AO23" s="294">
        <v>443.02686652994646</v>
      </c>
      <c r="AP23" s="294">
        <v>851.63100521624256</v>
      </c>
      <c r="AQ23" s="294">
        <v>664.53022904688646</v>
      </c>
      <c r="AR23" s="294">
        <v>18.060509001227555</v>
      </c>
      <c r="AS23" s="294">
        <v>15.380889435432419</v>
      </c>
      <c r="AT23" s="294" t="s">
        <v>5</v>
      </c>
      <c r="AU23" s="294">
        <v>33.264355242433822</v>
      </c>
      <c r="AV23" s="294">
        <v>63.517739894865024</v>
      </c>
      <c r="AW23" s="294">
        <v>50.096236362280266</v>
      </c>
      <c r="AX23" s="294">
        <v>43.070299073368751</v>
      </c>
      <c r="AY23" s="294">
        <v>38.677637956694952</v>
      </c>
      <c r="AZ23" s="294" t="s">
        <v>5</v>
      </c>
      <c r="BA23" s="294">
        <v>28.265591551060115</v>
      </c>
      <c r="BB23" s="294">
        <v>43.070299073368744</v>
      </c>
      <c r="BC23" s="294">
        <v>40.225099738565824</v>
      </c>
      <c r="BD23" s="294">
        <v>48.62405111047002</v>
      </c>
      <c r="BE23" s="294">
        <v>46.420897431138805</v>
      </c>
      <c r="BF23" s="294">
        <v>16.045936866455104</v>
      </c>
      <c r="BG23" s="294">
        <v>15.318896152275805</v>
      </c>
      <c r="BH23" s="294">
        <v>10.87082174931693</v>
      </c>
      <c r="BI23" s="294">
        <v>8.467285363308255</v>
      </c>
      <c r="BJ23" s="294">
        <v>10.717510544612743</v>
      </c>
      <c r="BK23" s="294">
        <v>8.8883628806858272</v>
      </c>
      <c r="BL23" s="294">
        <v>9.7247477653408954</v>
      </c>
      <c r="BM23" s="294">
        <v>8.3907517798954085</v>
      </c>
      <c r="BN23" s="294">
        <v>8.7063136616861634</v>
      </c>
      <c r="BO23" s="294">
        <v>8.385109152284647</v>
      </c>
    </row>
    <row r="24" spans="1:67" ht="12.75" customHeight="1">
      <c r="A24" s="293" t="s">
        <v>150</v>
      </c>
      <c r="B24" s="294">
        <v>86.009306864989497</v>
      </c>
      <c r="C24" s="294">
        <v>73.792119026370699</v>
      </c>
      <c r="D24" s="294">
        <v>58.310595041021728</v>
      </c>
      <c r="E24" s="294">
        <v>51.450189083972084</v>
      </c>
      <c r="F24" s="294">
        <v>85.862771200492404</v>
      </c>
      <c r="G24" s="294">
        <v>73.311115586153136</v>
      </c>
      <c r="H24" s="294">
        <v>68.68364675284667</v>
      </c>
      <c r="I24" s="294">
        <v>57.179475944062013</v>
      </c>
      <c r="J24" s="294">
        <v>77.340422919789873</v>
      </c>
      <c r="K24" s="294">
        <v>65.960667199303231</v>
      </c>
      <c r="L24" s="294">
        <v>76.071188088249201</v>
      </c>
      <c r="M24" s="294">
        <v>60.541062629851766</v>
      </c>
      <c r="N24" s="294">
        <v>64.040247513371739</v>
      </c>
      <c r="O24" s="294">
        <v>48.726679166399656</v>
      </c>
      <c r="P24" s="294">
        <v>73.293436615613928</v>
      </c>
      <c r="Q24" s="294">
        <v>57.458172107683815</v>
      </c>
      <c r="R24" s="294">
        <v>75.459508520950251</v>
      </c>
      <c r="S24" s="294">
        <v>61.236203194939705</v>
      </c>
      <c r="T24" s="294">
        <v>51.200694261071774</v>
      </c>
      <c r="U24" s="294">
        <v>43.334950053876938</v>
      </c>
      <c r="V24" s="294">
        <v>48.517552574185373</v>
      </c>
      <c r="W24" s="294">
        <v>36.213823173179854</v>
      </c>
      <c r="X24" s="294">
        <v>72.357226338287887</v>
      </c>
      <c r="Y24" s="294">
        <v>56.463932668933552</v>
      </c>
      <c r="Z24" s="294">
        <v>59.865056270958526</v>
      </c>
      <c r="AA24" s="294">
        <v>46.861621733245983</v>
      </c>
      <c r="AB24" s="294">
        <v>76.970694921206487</v>
      </c>
      <c r="AC24" s="294">
        <v>64.583326682701852</v>
      </c>
      <c r="AD24" s="294">
        <v>75.722208086505901</v>
      </c>
      <c r="AE24" s="294">
        <v>62.536764520120208</v>
      </c>
      <c r="AF24" s="294">
        <v>102.11885657851177</v>
      </c>
      <c r="AG24" s="294">
        <v>93.042724651397535</v>
      </c>
      <c r="AH24" s="294">
        <v>76.217451703483164</v>
      </c>
      <c r="AI24" s="294">
        <v>63.429644796079351</v>
      </c>
      <c r="AJ24" s="294">
        <v>488.06840092287797</v>
      </c>
      <c r="AK24" s="294">
        <v>458.0010528228558</v>
      </c>
      <c r="AL24" s="294">
        <v>491.74746618730398</v>
      </c>
      <c r="AM24" s="294">
        <v>442.51886759694537</v>
      </c>
      <c r="AN24" s="294">
        <v>490.03673925585605</v>
      </c>
      <c r="AO24" s="294">
        <v>447.6932910592339</v>
      </c>
      <c r="AP24" s="294">
        <v>849.7197787483168</v>
      </c>
      <c r="AQ24" s="294">
        <v>667.45285248035361</v>
      </c>
      <c r="AR24" s="294">
        <v>18.049854201991554</v>
      </c>
      <c r="AS24" s="294">
        <v>15.33731811895564</v>
      </c>
      <c r="AT24" s="294" t="s">
        <v>5</v>
      </c>
      <c r="AU24" s="294">
        <v>35.384250759171962</v>
      </c>
      <c r="AV24" s="294">
        <v>62.953333333333326</v>
      </c>
      <c r="AW24" s="294">
        <v>38.684217101771139</v>
      </c>
      <c r="AX24" s="294">
        <v>39.405210322757213</v>
      </c>
      <c r="AY24" s="294">
        <v>36.436277560743392</v>
      </c>
      <c r="AZ24" s="294" t="s">
        <v>5</v>
      </c>
      <c r="BA24" s="294">
        <v>25.514171811468024</v>
      </c>
      <c r="BB24" s="294">
        <v>39.40521032275722</v>
      </c>
      <c r="BC24" s="294">
        <v>38.49149346831183</v>
      </c>
      <c r="BD24" s="294">
        <v>48.464348114315726</v>
      </c>
      <c r="BE24" s="294">
        <v>45.074419071703545</v>
      </c>
      <c r="BF24" s="294">
        <v>15.99323487772419</v>
      </c>
      <c r="BG24" s="294">
        <v>14.874558293662171</v>
      </c>
      <c r="BH24" s="294">
        <v>10.748966617919079</v>
      </c>
      <c r="BI24" s="294">
        <v>8.3554188675578853</v>
      </c>
      <c r="BJ24" s="294">
        <v>10.657322779217202</v>
      </c>
      <c r="BK24" s="294">
        <v>8.4753531433281815</v>
      </c>
      <c r="BL24" s="294">
        <v>9.0540669022522504</v>
      </c>
      <c r="BM24" s="294">
        <v>8.0696852423814711</v>
      </c>
      <c r="BN24" s="294">
        <v>8.6759877940573293</v>
      </c>
      <c r="BO24" s="294">
        <v>8.0929439252441959</v>
      </c>
    </row>
    <row r="25" spans="1:67" ht="12.75" customHeight="1">
      <c r="A25" s="293" t="s">
        <v>151</v>
      </c>
      <c r="B25" s="294">
        <v>88.611852506666665</v>
      </c>
      <c r="C25" s="294">
        <v>73.338541034401601</v>
      </c>
      <c r="D25" s="294">
        <v>59.10098202179018</v>
      </c>
      <c r="E25" s="294">
        <v>48.272070210326312</v>
      </c>
      <c r="F25" s="294">
        <v>88.184155143383151</v>
      </c>
      <c r="G25" s="294">
        <v>72.175044375347454</v>
      </c>
      <c r="H25" s="294">
        <v>68.907752146725812</v>
      </c>
      <c r="I25" s="294">
        <v>58.687692043325441</v>
      </c>
      <c r="J25" s="294">
        <v>78.738183253342825</v>
      </c>
      <c r="K25" s="294">
        <v>64.678597761982232</v>
      </c>
      <c r="L25" s="294">
        <v>76.814986075656009</v>
      </c>
      <c r="M25" s="294">
        <v>62.711147565768407</v>
      </c>
      <c r="N25" s="294">
        <v>63.963701163009745</v>
      </c>
      <c r="O25" s="294">
        <v>50.10737608857729</v>
      </c>
      <c r="P25" s="294">
        <v>74.181568618780943</v>
      </c>
      <c r="Q25" s="294">
        <v>59.631227882490329</v>
      </c>
      <c r="R25" s="294">
        <v>75.095040687762761</v>
      </c>
      <c r="S25" s="294">
        <v>63.206805031202492</v>
      </c>
      <c r="T25" s="294">
        <v>50.668611038668878</v>
      </c>
      <c r="U25" s="294">
        <v>44.400579355276648</v>
      </c>
      <c r="V25" s="294">
        <v>49.169424366038299</v>
      </c>
      <c r="W25" s="294">
        <v>38.097791729467602</v>
      </c>
      <c r="X25" s="294">
        <v>73.317791352547815</v>
      </c>
      <c r="Y25" s="294">
        <v>59.878721235496378</v>
      </c>
      <c r="Z25" s="294">
        <v>59.631190416988012</v>
      </c>
      <c r="AA25" s="294">
        <v>47.851358707013524</v>
      </c>
      <c r="AB25" s="294">
        <v>77.886264908963881</v>
      </c>
      <c r="AC25" s="294">
        <v>64.261399613572451</v>
      </c>
      <c r="AD25" s="294">
        <v>76.646250861675441</v>
      </c>
      <c r="AE25" s="294">
        <v>62.690125563231724</v>
      </c>
      <c r="AF25" s="294">
        <v>99.782760202853865</v>
      </c>
      <c r="AG25" s="294">
        <v>93.036951985148633</v>
      </c>
      <c r="AH25" s="294">
        <v>77.414700627872321</v>
      </c>
      <c r="AI25" s="294">
        <v>63.329557424883262</v>
      </c>
      <c r="AJ25" s="294">
        <v>495.17244462514918</v>
      </c>
      <c r="AK25" s="294">
        <v>457.81479481823459</v>
      </c>
      <c r="AL25" s="294">
        <v>498.30884267562914</v>
      </c>
      <c r="AM25" s="294">
        <v>451.0410065526948</v>
      </c>
      <c r="AN25" s="294">
        <v>495.9576570504293</v>
      </c>
      <c r="AO25" s="294">
        <v>456.37437752675402</v>
      </c>
      <c r="AP25" s="294">
        <v>854.66120809874712</v>
      </c>
      <c r="AQ25" s="294">
        <v>657.98901349664334</v>
      </c>
      <c r="AR25" s="294">
        <v>17.886329041853347</v>
      </c>
      <c r="AS25" s="294">
        <v>15.286751587362089</v>
      </c>
      <c r="AT25" s="294">
        <v>50.994192564474517</v>
      </c>
      <c r="AU25" s="294">
        <v>34.891849739410276</v>
      </c>
      <c r="AV25" s="294">
        <v>62.490393898626316</v>
      </c>
      <c r="AW25" s="294">
        <v>38.213975440406188</v>
      </c>
      <c r="AX25" s="294">
        <v>40.412070341141671</v>
      </c>
      <c r="AY25" s="294">
        <v>37.222679783422535</v>
      </c>
      <c r="AZ25" s="294" t="s">
        <v>5</v>
      </c>
      <c r="BA25" s="294">
        <v>24.954134240496845</v>
      </c>
      <c r="BB25" s="294">
        <v>40.412070341141678</v>
      </c>
      <c r="BC25" s="294">
        <v>39.637805547914162</v>
      </c>
      <c r="BD25" s="294">
        <v>51.639127160572365</v>
      </c>
      <c r="BE25" s="294">
        <v>46.300810116166879</v>
      </c>
      <c r="BF25" s="294">
        <v>17.040911962988879</v>
      </c>
      <c r="BG25" s="294">
        <v>15.279267338335071</v>
      </c>
      <c r="BH25" s="294">
        <v>10.312796816839944</v>
      </c>
      <c r="BI25" s="294">
        <v>6.5212006658458481</v>
      </c>
      <c r="BJ25" s="294">
        <v>10.624465305908156</v>
      </c>
      <c r="BK25" s="294">
        <v>8.5307440915885593</v>
      </c>
      <c r="BL25" s="294">
        <v>8.9005892404125806</v>
      </c>
      <c r="BM25" s="294">
        <v>8.0717200424261204</v>
      </c>
      <c r="BN25" s="294">
        <v>8.5589213567302007</v>
      </c>
      <c r="BO25" s="294">
        <v>8.0312796466673273</v>
      </c>
    </row>
    <row r="26" spans="1:67" ht="12.75" customHeight="1">
      <c r="A26" s="293" t="s">
        <v>152</v>
      </c>
      <c r="B26" s="294">
        <v>87.465692893047333</v>
      </c>
      <c r="C26" s="294">
        <v>73.617791012163693</v>
      </c>
      <c r="D26" s="294">
        <v>57.833522209820821</v>
      </c>
      <c r="E26" s="294">
        <v>52.511199320160685</v>
      </c>
      <c r="F26" s="294">
        <v>86.629353018150681</v>
      </c>
      <c r="G26" s="294">
        <v>73.048941753645266</v>
      </c>
      <c r="H26" s="294">
        <v>69.070445874773071</v>
      </c>
      <c r="I26" s="294">
        <v>60.510271396488655</v>
      </c>
      <c r="J26" s="294">
        <v>80.516694729035763</v>
      </c>
      <c r="K26" s="294">
        <v>67.866375901327174</v>
      </c>
      <c r="L26" s="294">
        <v>77.686834045689523</v>
      </c>
      <c r="M26" s="294">
        <v>63.016050655959354</v>
      </c>
      <c r="N26" s="294">
        <v>64.785184312591426</v>
      </c>
      <c r="O26" s="294">
        <v>51.414955259688107</v>
      </c>
      <c r="P26" s="294">
        <v>74.039461259323076</v>
      </c>
      <c r="Q26" s="294">
        <v>59.370020722078941</v>
      </c>
      <c r="R26" s="294">
        <v>75.111046595228203</v>
      </c>
      <c r="S26" s="294">
        <v>64.713806891319905</v>
      </c>
      <c r="T26" s="294">
        <v>49.887324484416133</v>
      </c>
      <c r="U26" s="294">
        <v>44.740386649664217</v>
      </c>
      <c r="V26" s="294">
        <v>49.973579614578952</v>
      </c>
      <c r="W26" s="294">
        <v>39.326197536541734</v>
      </c>
      <c r="X26" s="294">
        <v>73.183754651572144</v>
      </c>
      <c r="Y26" s="294">
        <v>59.096224999056602</v>
      </c>
      <c r="Z26" s="294">
        <v>61.649529187404895</v>
      </c>
      <c r="AA26" s="294">
        <v>50.003298100057656</v>
      </c>
      <c r="AB26" s="294">
        <v>79.847033727874674</v>
      </c>
      <c r="AC26" s="294">
        <v>66.959523557212023</v>
      </c>
      <c r="AD26" s="294">
        <v>78.064250447281196</v>
      </c>
      <c r="AE26" s="294">
        <v>65.088242699977897</v>
      </c>
      <c r="AF26" s="294">
        <v>98.828994469666</v>
      </c>
      <c r="AG26" s="294">
        <v>92.994003763311085</v>
      </c>
      <c r="AH26" s="294">
        <v>78.361242109761349</v>
      </c>
      <c r="AI26" s="294">
        <v>65.599774909641241</v>
      </c>
      <c r="AJ26" s="294">
        <v>492.70873568302335</v>
      </c>
      <c r="AK26" s="294">
        <v>455.46216006678367</v>
      </c>
      <c r="AL26" s="294">
        <v>480.27873103828648</v>
      </c>
      <c r="AM26" s="294">
        <v>443.11632596902962</v>
      </c>
      <c r="AN26" s="294">
        <v>488.14898341803058</v>
      </c>
      <c r="AO26" s="294">
        <v>451.0014648182609</v>
      </c>
      <c r="AP26" s="294">
        <v>840.77650497107265</v>
      </c>
      <c r="AQ26" s="294">
        <v>655.8224460599223</v>
      </c>
      <c r="AR26" s="294">
        <v>18.220608551503396</v>
      </c>
      <c r="AS26" s="294">
        <v>15.319459576379066</v>
      </c>
      <c r="AT26" s="294">
        <v>52.140890090976143</v>
      </c>
      <c r="AU26" s="294">
        <v>34.31745021596744</v>
      </c>
      <c r="AV26" s="294">
        <v>57.037912116768261</v>
      </c>
      <c r="AW26" s="294">
        <v>36.804361006142173</v>
      </c>
      <c r="AX26" s="294">
        <v>40.188928403675426</v>
      </c>
      <c r="AY26" s="294">
        <v>37.106333619603589</v>
      </c>
      <c r="AZ26" s="294" t="s">
        <v>5</v>
      </c>
      <c r="BA26" s="294">
        <v>24.775904210188106</v>
      </c>
      <c r="BB26" s="294">
        <v>40.188928403675426</v>
      </c>
      <c r="BC26" s="294">
        <v>38.851626336017013</v>
      </c>
      <c r="BD26" s="294">
        <v>49.098331199728001</v>
      </c>
      <c r="BE26" s="294">
        <v>45.418109516735989</v>
      </c>
      <c r="BF26" s="294">
        <v>16.202449295910242</v>
      </c>
      <c r="BG26" s="294">
        <v>14.987976140522877</v>
      </c>
      <c r="BH26" s="294">
        <v>10.498264713018346</v>
      </c>
      <c r="BI26" s="294">
        <v>6.5961154561030071</v>
      </c>
      <c r="BJ26" s="294">
        <v>10.577456284819357</v>
      </c>
      <c r="BK26" s="294">
        <v>8.4345765633677008</v>
      </c>
      <c r="BL26" s="294">
        <v>9.074740494610662</v>
      </c>
      <c r="BM26" s="294">
        <v>8.1513141799668514</v>
      </c>
      <c r="BN26" s="294">
        <v>8.3968667486454525</v>
      </c>
      <c r="BO26" s="294">
        <v>7.9860603315483987</v>
      </c>
    </row>
    <row r="27" spans="1:67" ht="12.75" customHeight="1">
      <c r="A27" s="293" t="s">
        <v>153</v>
      </c>
      <c r="B27" s="294">
        <v>86.547426313766252</v>
      </c>
      <c r="C27" s="294">
        <v>72.163642183454868</v>
      </c>
      <c r="D27" s="294">
        <v>58.808892185288116</v>
      </c>
      <c r="E27" s="294">
        <v>49.340819981956585</v>
      </c>
      <c r="F27" s="294">
        <v>84.943830374565792</v>
      </c>
      <c r="G27" s="294">
        <v>70.203563046386066</v>
      </c>
      <c r="H27" s="294">
        <v>69.672016466032304</v>
      </c>
      <c r="I27" s="294">
        <v>58.342620638758028</v>
      </c>
      <c r="J27" s="294">
        <v>74.921978034934398</v>
      </c>
      <c r="K27" s="294">
        <v>63.803146532389611</v>
      </c>
      <c r="L27" s="294">
        <v>76.888837250273752</v>
      </c>
      <c r="M27" s="294">
        <v>60.167514746591706</v>
      </c>
      <c r="N27" s="294">
        <v>65.549493270795296</v>
      </c>
      <c r="O27" s="294">
        <v>51.052043781719853</v>
      </c>
      <c r="P27" s="294">
        <v>73.911343382240531</v>
      </c>
      <c r="Q27" s="294">
        <v>56.354730841802088</v>
      </c>
      <c r="R27" s="294">
        <v>75.165736489116682</v>
      </c>
      <c r="S27" s="294">
        <v>63.019357506462356</v>
      </c>
      <c r="T27" s="294">
        <v>49.162605863954688</v>
      </c>
      <c r="U27" s="294">
        <v>42.688041789797012</v>
      </c>
      <c r="V27" s="294">
        <v>48.357576578449077</v>
      </c>
      <c r="W27" s="294">
        <v>34.55670579948567</v>
      </c>
      <c r="X27" s="294">
        <v>70.853212930557319</v>
      </c>
      <c r="Y27" s="294">
        <v>54.845814104633504</v>
      </c>
      <c r="Z27" s="294">
        <v>57.400267166220374</v>
      </c>
      <c r="AA27" s="294">
        <v>47.021584413447556</v>
      </c>
      <c r="AB27" s="294">
        <v>75.475206299006672</v>
      </c>
      <c r="AC27" s="294">
        <v>63.554915181774874</v>
      </c>
      <c r="AD27" s="294">
        <v>73.546157537689609</v>
      </c>
      <c r="AE27" s="294">
        <v>60.312686101674096</v>
      </c>
      <c r="AF27" s="294">
        <v>101.45360763588756</v>
      </c>
      <c r="AG27" s="294">
        <v>94.130979392903171</v>
      </c>
      <c r="AH27" s="294">
        <v>76.337289972434874</v>
      </c>
      <c r="AI27" s="294">
        <v>61.962189128962947</v>
      </c>
      <c r="AJ27" s="294" t="s">
        <v>5</v>
      </c>
      <c r="AK27" s="294">
        <v>457.87011324543988</v>
      </c>
      <c r="AL27" s="294">
        <v>494.39458173905228</v>
      </c>
      <c r="AM27" s="294">
        <v>441.17714801707893</v>
      </c>
      <c r="AN27" s="294">
        <v>494.39458173905228</v>
      </c>
      <c r="AO27" s="294">
        <v>440.41130422177946</v>
      </c>
      <c r="AP27" s="294" t="s">
        <v>5</v>
      </c>
      <c r="AQ27" s="294">
        <v>667.47661570145692</v>
      </c>
      <c r="AR27" s="294" t="s">
        <v>5</v>
      </c>
      <c r="AS27" s="294" t="s">
        <v>5</v>
      </c>
      <c r="AT27" s="294" t="s">
        <v>5</v>
      </c>
      <c r="AU27" s="294">
        <v>32.630949495607361</v>
      </c>
      <c r="AV27" s="294" t="s">
        <v>5</v>
      </c>
      <c r="AW27" s="294">
        <v>36.492678873168352</v>
      </c>
      <c r="AX27" s="294">
        <v>40.226677863475473</v>
      </c>
      <c r="AY27" s="294">
        <v>36.961782480155968</v>
      </c>
      <c r="AZ27" s="294" t="s">
        <v>5</v>
      </c>
      <c r="BA27" s="294">
        <v>23.010499683009233</v>
      </c>
      <c r="BB27" s="294">
        <v>40.226677863475473</v>
      </c>
      <c r="BC27" s="294">
        <v>38.189032477712182</v>
      </c>
      <c r="BD27" s="294">
        <v>47.415352839864951</v>
      </c>
      <c r="BE27" s="294">
        <v>44.754289185180994</v>
      </c>
      <c r="BF27" s="294">
        <v>15.647066437155432</v>
      </c>
      <c r="BG27" s="294">
        <v>14.768915431109729</v>
      </c>
      <c r="BH27" s="294">
        <v>10.541950113378686</v>
      </c>
      <c r="BI27" s="294">
        <v>6.847321296222221</v>
      </c>
      <c r="BJ27" s="294">
        <v>10.721732976426923</v>
      </c>
      <c r="BK27" s="294">
        <v>8.6895136902988437</v>
      </c>
      <c r="BL27" s="294">
        <v>9.4701205803585058</v>
      </c>
      <c r="BM27" s="294">
        <v>8.2517314296377879</v>
      </c>
      <c r="BN27" s="294">
        <v>8.8504433767776707</v>
      </c>
      <c r="BO27" s="294">
        <v>8.0563596100022483</v>
      </c>
    </row>
    <row r="28" spans="1:67" ht="12.75" customHeight="1">
      <c r="A28" s="293" t="s">
        <v>154</v>
      </c>
      <c r="B28" s="294">
        <v>86.882093911707656</v>
      </c>
      <c r="C28" s="294">
        <v>68.755148218348978</v>
      </c>
      <c r="D28" s="294">
        <v>57.018633826099197</v>
      </c>
      <c r="E28" s="294">
        <v>51.686529240708808</v>
      </c>
      <c r="F28" s="294">
        <v>86.268370648898355</v>
      </c>
      <c r="G28" s="294">
        <v>68.207896423006645</v>
      </c>
      <c r="H28" s="294">
        <v>71.455770133546366</v>
      </c>
      <c r="I28" s="294">
        <v>60.077408775788349</v>
      </c>
      <c r="J28" s="294">
        <v>72.946058519810819</v>
      </c>
      <c r="K28" s="294">
        <v>61.493738951710355</v>
      </c>
      <c r="L28" s="294">
        <v>75.583715236791392</v>
      </c>
      <c r="M28" s="294">
        <v>58.278017311168789</v>
      </c>
      <c r="N28" s="294">
        <v>65.394503176529014</v>
      </c>
      <c r="O28" s="294">
        <v>48.830476458399055</v>
      </c>
      <c r="P28" s="294">
        <v>72.098363345562632</v>
      </c>
      <c r="Q28" s="294">
        <v>54.954813677413476</v>
      </c>
      <c r="R28" s="294">
        <v>75.293058836340407</v>
      </c>
      <c r="S28" s="294">
        <v>61.919394897217479</v>
      </c>
      <c r="T28" s="294">
        <v>48.585850070198546</v>
      </c>
      <c r="U28" s="294">
        <v>41.2499252173874</v>
      </c>
      <c r="V28" s="294">
        <v>48.039905243102098</v>
      </c>
      <c r="W28" s="294">
        <v>35.828676724302902</v>
      </c>
      <c r="X28" s="294">
        <v>72.183206670359468</v>
      </c>
      <c r="Y28" s="294">
        <v>56.402557416501899</v>
      </c>
      <c r="Z28" s="294">
        <v>62.614402228873757</v>
      </c>
      <c r="AA28" s="294">
        <v>47.680787070327703</v>
      </c>
      <c r="AB28" s="294">
        <v>73.603636248692737</v>
      </c>
      <c r="AC28" s="294">
        <v>61.035285286079528</v>
      </c>
      <c r="AD28" s="294">
        <v>72.70827159489798</v>
      </c>
      <c r="AE28" s="294">
        <v>59.667257203710562</v>
      </c>
      <c r="AF28" s="294">
        <v>103.55068014644954</v>
      </c>
      <c r="AG28" s="294">
        <v>95.005634775891778</v>
      </c>
      <c r="AH28" s="294">
        <v>75.69819558053797</v>
      </c>
      <c r="AI28" s="294">
        <v>62.843926398501402</v>
      </c>
      <c r="AJ28" s="294">
        <v>488.56489985022301</v>
      </c>
      <c r="AK28" s="294">
        <v>451.37198929667073</v>
      </c>
      <c r="AL28" s="294">
        <v>489.1821348856551</v>
      </c>
      <c r="AM28" s="294">
        <v>438.70261156563754</v>
      </c>
      <c r="AN28" s="294">
        <v>488.92942161793047</v>
      </c>
      <c r="AO28" s="294">
        <v>445.37838755727398</v>
      </c>
      <c r="AP28" s="294">
        <v>844.67686618730374</v>
      </c>
      <c r="AQ28" s="294">
        <v>669.38873386006367</v>
      </c>
      <c r="AR28" s="294">
        <v>18.037314313864595</v>
      </c>
      <c r="AS28" s="294">
        <v>15.235702129070541</v>
      </c>
      <c r="AT28" s="294">
        <v>49.800627943484976</v>
      </c>
      <c r="AU28" s="294">
        <v>35.943526989852757</v>
      </c>
      <c r="AV28" s="294">
        <v>70</v>
      </c>
      <c r="AW28" s="294">
        <v>34.673205919896276</v>
      </c>
      <c r="AX28" s="294">
        <v>39.391308433103283</v>
      </c>
      <c r="AY28" s="294">
        <v>35.881347527473331</v>
      </c>
      <c r="AZ28" s="294">
        <v>22.355072463768071</v>
      </c>
      <c r="BA28" s="294">
        <v>14.013199662267635</v>
      </c>
      <c r="BB28" s="294">
        <v>39.260182273196108</v>
      </c>
      <c r="BC28" s="294">
        <v>37.674650981367975</v>
      </c>
      <c r="BD28" s="294">
        <v>47.959926644078891</v>
      </c>
      <c r="BE28" s="294">
        <v>44.98599392691402</v>
      </c>
      <c r="BF28" s="294">
        <v>15.826775792546036</v>
      </c>
      <c r="BG28" s="294">
        <v>14.845377995881627</v>
      </c>
      <c r="BH28" s="294">
        <v>9.3490196078431467</v>
      </c>
      <c r="BI28" s="294">
        <v>7.0980754258344385</v>
      </c>
      <c r="BJ28" s="294">
        <v>11.326443387881476</v>
      </c>
      <c r="BK28" s="294">
        <v>8.7166584531019407</v>
      </c>
      <c r="BL28" s="294">
        <v>9.9596487692244278</v>
      </c>
      <c r="BM28" s="294">
        <v>8.4049584455569821</v>
      </c>
      <c r="BN28" s="294">
        <v>9.003989452187362</v>
      </c>
      <c r="BO28" s="294">
        <v>8.0901109511106295</v>
      </c>
    </row>
    <row r="29" spans="1:67" ht="12.75" customHeight="1">
      <c r="A29" s="293" t="s">
        <v>155</v>
      </c>
      <c r="B29" s="294">
        <v>87.240782895109689</v>
      </c>
      <c r="C29" s="294">
        <v>71.52847221154731</v>
      </c>
      <c r="D29" s="294">
        <v>57.326415056150665</v>
      </c>
      <c r="E29" s="294">
        <v>49.326267422549734</v>
      </c>
      <c r="F29" s="294">
        <v>86.562347085570678</v>
      </c>
      <c r="G29" s="294">
        <v>70.644127216444659</v>
      </c>
      <c r="H29" s="294">
        <v>71.244507296535929</v>
      </c>
      <c r="I29" s="294">
        <v>57.840003676186953</v>
      </c>
      <c r="J29" s="294">
        <v>75.247232316802084</v>
      </c>
      <c r="K29" s="294">
        <v>60.644251387311151</v>
      </c>
      <c r="L29" s="294">
        <v>76.023504556264839</v>
      </c>
      <c r="M29" s="294">
        <v>59.839068848483244</v>
      </c>
      <c r="N29" s="294">
        <v>65.005303508509044</v>
      </c>
      <c r="O29" s="294">
        <v>49.812512664159243</v>
      </c>
      <c r="P29" s="294">
        <v>72.494679993765274</v>
      </c>
      <c r="Q29" s="294">
        <v>55.907463795861645</v>
      </c>
      <c r="R29" s="294">
        <v>75.480926388620674</v>
      </c>
      <c r="S29" s="294">
        <v>61.514523773556746</v>
      </c>
      <c r="T29" s="294">
        <v>49.055753300879516</v>
      </c>
      <c r="U29" s="294">
        <v>42.094558916489973</v>
      </c>
      <c r="V29" s="294">
        <v>48.290442670036484</v>
      </c>
      <c r="W29" s="294">
        <v>36.877959622733748</v>
      </c>
      <c r="X29" s="294">
        <v>72.065202113084226</v>
      </c>
      <c r="Y29" s="294">
        <v>56.654599197853727</v>
      </c>
      <c r="Z29" s="294">
        <v>60.736037703681944</v>
      </c>
      <c r="AA29" s="294">
        <v>47.97423274187161</v>
      </c>
      <c r="AB29" s="294">
        <v>75.495846673295233</v>
      </c>
      <c r="AC29" s="294">
        <v>60.698880649826172</v>
      </c>
      <c r="AD29" s="294">
        <v>73.931897556205826</v>
      </c>
      <c r="AE29" s="294">
        <v>58.955167367616944</v>
      </c>
      <c r="AF29" s="294">
        <v>101.92598298171659</v>
      </c>
      <c r="AG29" s="294">
        <v>95.563019579587959</v>
      </c>
      <c r="AH29" s="294">
        <v>74.882461411025062</v>
      </c>
      <c r="AI29" s="294">
        <v>60.411927068547236</v>
      </c>
      <c r="AJ29" s="294">
        <v>491.52587862128252</v>
      </c>
      <c r="AK29" s="294">
        <v>458.60956729894991</v>
      </c>
      <c r="AL29" s="294">
        <v>487.3440114973456</v>
      </c>
      <c r="AM29" s="294">
        <v>440.87090767805176</v>
      </c>
      <c r="AN29" s="294">
        <v>490.3223487110323</v>
      </c>
      <c r="AO29" s="294">
        <v>453.00284814580357</v>
      </c>
      <c r="AP29" s="294">
        <v>847.67067179157527</v>
      </c>
      <c r="AQ29" s="294">
        <v>658.88394136592865</v>
      </c>
      <c r="AR29" s="294">
        <v>17.936973143123549</v>
      </c>
      <c r="AS29" s="294">
        <v>15.20464607413898</v>
      </c>
      <c r="AT29" s="294">
        <v>51.264929447468482</v>
      </c>
      <c r="AU29" s="294">
        <v>36.559368809153661</v>
      </c>
      <c r="AV29" s="294">
        <v>70</v>
      </c>
      <c r="AW29" s="294">
        <v>42.930341751553769</v>
      </c>
      <c r="AX29" s="294">
        <v>39.366228342549988</v>
      </c>
      <c r="AY29" s="294">
        <v>36.025474311093355</v>
      </c>
      <c r="AZ29" s="294">
        <v>22.355072463768121</v>
      </c>
      <c r="BA29" s="294">
        <v>23.580601319767528</v>
      </c>
      <c r="BB29" s="294">
        <v>39.205664626174297</v>
      </c>
      <c r="BC29" s="294">
        <v>38.076440732093211</v>
      </c>
      <c r="BD29" s="294">
        <v>48.202556388205615</v>
      </c>
      <c r="BE29" s="294">
        <v>45.119398450688685</v>
      </c>
      <c r="BF29" s="294">
        <v>15.906843608107852</v>
      </c>
      <c r="BG29" s="294">
        <v>14.889401488727266</v>
      </c>
      <c r="BH29" s="294">
        <v>9.3333333333333339</v>
      </c>
      <c r="BI29" s="294">
        <v>6.6769898131360215</v>
      </c>
      <c r="BJ29" s="294">
        <v>10.755292181316539</v>
      </c>
      <c r="BK29" s="294">
        <v>8.5941871271845969</v>
      </c>
      <c r="BL29" s="294">
        <v>9.1070813390402918</v>
      </c>
      <c r="BM29" s="294">
        <v>8.0841794348661473</v>
      </c>
      <c r="BN29" s="294">
        <v>8.4997456531833713</v>
      </c>
      <c r="BO29" s="294">
        <v>8.0509936750576845</v>
      </c>
    </row>
    <row r="30" spans="1:67" ht="12.75" customHeight="1">
      <c r="A30" s="293" t="s">
        <v>156</v>
      </c>
      <c r="B30" s="294">
        <v>88.404310170931495</v>
      </c>
      <c r="C30" s="294">
        <v>81.505528251836608</v>
      </c>
      <c r="D30" s="294">
        <v>62.331416841650331</v>
      </c>
      <c r="E30" s="294">
        <v>53.047855695012132</v>
      </c>
      <c r="F30" s="294">
        <v>87.668808034648407</v>
      </c>
      <c r="G30" s="294">
        <v>80.745138705258</v>
      </c>
      <c r="H30" s="294">
        <v>74.032147336824025</v>
      </c>
      <c r="I30" s="294">
        <v>62.416273871437369</v>
      </c>
      <c r="J30" s="294">
        <v>83.12435853776681</v>
      </c>
      <c r="K30" s="294">
        <v>75.183085888991812</v>
      </c>
      <c r="L30" s="294">
        <v>78.431765013916319</v>
      </c>
      <c r="M30" s="294">
        <v>66.589037121170819</v>
      </c>
      <c r="N30" s="294">
        <v>63.867524538475408</v>
      </c>
      <c r="O30" s="294">
        <v>51.590618783604818</v>
      </c>
      <c r="P30" s="294">
        <v>74.824521028161172</v>
      </c>
      <c r="Q30" s="294">
        <v>63.830923364499611</v>
      </c>
      <c r="R30" s="294">
        <v>76.703145387135251</v>
      </c>
      <c r="S30" s="294">
        <v>65.021291389223848</v>
      </c>
      <c r="T30" s="294">
        <v>53.660360179710899</v>
      </c>
      <c r="U30" s="294">
        <v>47.910238572539804</v>
      </c>
      <c r="V30" s="294">
        <v>48.039905243102091</v>
      </c>
      <c r="W30" s="294">
        <v>36.44047719408362</v>
      </c>
      <c r="X30" s="294">
        <v>73.049871978365317</v>
      </c>
      <c r="Y30" s="294">
        <v>62.934820656451421</v>
      </c>
      <c r="Z30" s="294">
        <v>59.909308295597384</v>
      </c>
      <c r="AA30" s="294">
        <v>50.633062009287762</v>
      </c>
      <c r="AB30" s="294">
        <v>82.351694436348666</v>
      </c>
      <c r="AC30" s="294">
        <v>73.601668055818266</v>
      </c>
      <c r="AD30" s="294">
        <v>80.617688862291345</v>
      </c>
      <c r="AE30" s="294">
        <v>72.267424209898138</v>
      </c>
      <c r="AF30" s="294">
        <v>104.57275730818679</v>
      </c>
      <c r="AG30" s="294">
        <v>96.455073674761778</v>
      </c>
      <c r="AH30" s="294">
        <v>81.711447093333888</v>
      </c>
      <c r="AI30" s="294">
        <v>72.867782036190405</v>
      </c>
      <c r="AJ30" s="294">
        <v>494.97483086913417</v>
      </c>
      <c r="AK30" s="294">
        <v>467.4072996167319</v>
      </c>
      <c r="AL30" s="294">
        <v>498.6708964742765</v>
      </c>
      <c r="AM30" s="294">
        <v>457.7219716457509</v>
      </c>
      <c r="AN30" s="294">
        <v>496.14200948128439</v>
      </c>
      <c r="AO30" s="294">
        <v>462.57301408747861</v>
      </c>
      <c r="AP30" s="294">
        <v>840.15964297173673</v>
      </c>
      <c r="AQ30" s="294">
        <v>668.438573131</v>
      </c>
      <c r="AR30" s="294">
        <v>18.110498357610979</v>
      </c>
      <c r="AS30" s="294">
        <v>15.215709834170662</v>
      </c>
      <c r="AT30" s="294" t="s">
        <v>5</v>
      </c>
      <c r="AU30" s="294">
        <v>35.641225713561475</v>
      </c>
      <c r="AV30" s="294">
        <v>65.995083763895408</v>
      </c>
      <c r="AW30" s="294">
        <v>47.940746814385911</v>
      </c>
      <c r="AX30" s="294">
        <v>42.212791750331924</v>
      </c>
      <c r="AY30" s="294">
        <v>38.395958395326339</v>
      </c>
      <c r="AZ30" s="294">
        <v>22.355072463768121</v>
      </c>
      <c r="BA30" s="294">
        <v>30.426623313241759</v>
      </c>
      <c r="BB30" s="294">
        <v>42.095905339110274</v>
      </c>
      <c r="BC30" s="294">
        <v>39.421239723504357</v>
      </c>
      <c r="BD30" s="294">
        <v>48.729646100157382</v>
      </c>
      <c r="BE30" s="294">
        <v>46.777325015267735</v>
      </c>
      <c r="BF30" s="294">
        <v>16.080783213051937</v>
      </c>
      <c r="BG30" s="294">
        <v>15.436517255038352</v>
      </c>
      <c r="BH30" s="294">
        <v>11.413880126182963</v>
      </c>
      <c r="BI30" s="294">
        <v>9.1782072819907743</v>
      </c>
      <c r="BJ30" s="294">
        <v>10.823827413739165</v>
      </c>
      <c r="BK30" s="294">
        <v>9.0128151021248115</v>
      </c>
      <c r="BL30" s="294">
        <v>9.5120896789445784</v>
      </c>
      <c r="BM30" s="294">
        <v>8.4755050993641596</v>
      </c>
      <c r="BN30" s="294">
        <v>8.9233722072944843</v>
      </c>
      <c r="BO30" s="294">
        <v>8.3243709115921298</v>
      </c>
    </row>
    <row r="31" spans="1:67" ht="12.75" customHeight="1">
      <c r="A31" s="293" t="s">
        <v>157</v>
      </c>
      <c r="B31" s="294">
        <v>89.536247715768098</v>
      </c>
      <c r="C31" s="294">
        <v>79.04734297278145</v>
      </c>
      <c r="D31" s="294">
        <v>59.082264779203037</v>
      </c>
      <c r="E31" s="294">
        <v>50.949168036734683</v>
      </c>
      <c r="F31" s="294">
        <v>89.36813661452949</v>
      </c>
      <c r="G31" s="294">
        <v>78.504118130602095</v>
      </c>
      <c r="H31" s="294">
        <v>71.491092767476189</v>
      </c>
      <c r="I31" s="294">
        <v>63.174697121495932</v>
      </c>
      <c r="J31" s="294">
        <v>85.188442596397039</v>
      </c>
      <c r="K31" s="294">
        <v>74.42025404546709</v>
      </c>
      <c r="L31" s="294">
        <v>80.811267869130901</v>
      </c>
      <c r="M31" s="294">
        <v>67.687929421453561</v>
      </c>
      <c r="N31" s="294">
        <v>64.755206356645672</v>
      </c>
      <c r="O31" s="294">
        <v>52.83560687237545</v>
      </c>
      <c r="P31" s="294">
        <v>75.930710638393592</v>
      </c>
      <c r="Q31" s="294">
        <v>62.638356870005495</v>
      </c>
      <c r="R31" s="294">
        <v>76.089587420982738</v>
      </c>
      <c r="S31" s="294">
        <v>64.970709260880895</v>
      </c>
      <c r="T31" s="294">
        <v>51.005544194702352</v>
      </c>
      <c r="U31" s="294">
        <v>46.641127769362342</v>
      </c>
      <c r="V31" s="294">
        <v>49.254727160320471</v>
      </c>
      <c r="W31" s="294">
        <v>39.426192043314884</v>
      </c>
      <c r="X31" s="294">
        <v>75.536969039978032</v>
      </c>
      <c r="Y31" s="294">
        <v>62.650583334728076</v>
      </c>
      <c r="Z31" s="294">
        <v>63.755138144187427</v>
      </c>
      <c r="AA31" s="294">
        <v>52.077671060126043</v>
      </c>
      <c r="AB31" s="294">
        <v>83.592016081914295</v>
      </c>
      <c r="AC31" s="294">
        <v>71.979991684409413</v>
      </c>
      <c r="AD31" s="294">
        <v>81.546618209842308</v>
      </c>
      <c r="AE31" s="294">
        <v>69.342592900258552</v>
      </c>
      <c r="AF31" s="294">
        <v>98.344555316813484</v>
      </c>
      <c r="AG31" s="294">
        <v>92.39448616636659</v>
      </c>
      <c r="AH31" s="294">
        <v>81.59729383064753</v>
      </c>
      <c r="AI31" s="294">
        <v>69.541408682824724</v>
      </c>
      <c r="AJ31" s="294">
        <v>492.33258745822269</v>
      </c>
      <c r="AK31" s="294">
        <v>460.33025149550133</v>
      </c>
      <c r="AL31" s="294">
        <v>498.30006907483948</v>
      </c>
      <c r="AM31" s="294">
        <v>455.83999567421307</v>
      </c>
      <c r="AN31" s="294">
        <v>495.02361392050159</v>
      </c>
      <c r="AO31" s="294">
        <v>457.56454822697333</v>
      </c>
      <c r="AP31" s="294">
        <v>842.41713777691791</v>
      </c>
      <c r="AQ31" s="294">
        <v>668.57832621739226</v>
      </c>
      <c r="AR31" s="294">
        <v>18.065090843657011</v>
      </c>
      <c r="AS31" s="294">
        <v>15.218342122193546</v>
      </c>
      <c r="AT31" s="294">
        <v>49.171600557540437</v>
      </c>
      <c r="AU31" s="294">
        <v>36.292186699398094</v>
      </c>
      <c r="AV31" s="294">
        <v>59.834166666666661</v>
      </c>
      <c r="AW31" s="294">
        <v>37.16793127586368</v>
      </c>
      <c r="AX31" s="294">
        <v>40.17430975915812</v>
      </c>
      <c r="AY31" s="294">
        <v>38.750499474735889</v>
      </c>
      <c r="AZ31" s="294" t="s">
        <v>5</v>
      </c>
      <c r="BA31" s="294">
        <v>0</v>
      </c>
      <c r="BB31" s="294">
        <v>40.17430975915812</v>
      </c>
      <c r="BC31" s="294">
        <v>40.480415359311152</v>
      </c>
      <c r="BD31" s="294">
        <v>50.644250659788028</v>
      </c>
      <c r="BE31" s="294">
        <v>46.32659509646777</v>
      </c>
      <c r="BF31" s="294">
        <v>16.71260271773005</v>
      </c>
      <c r="BG31" s="294">
        <v>15.287776381834364</v>
      </c>
      <c r="BH31" s="294">
        <v>10.957847045651919</v>
      </c>
      <c r="BI31" s="294">
        <v>7.1372844741772461</v>
      </c>
      <c r="BJ31" s="294">
        <v>10.371641194545079</v>
      </c>
      <c r="BK31" s="294">
        <v>8.5489697983316582</v>
      </c>
      <c r="BL31" s="294">
        <v>8.9734850061096925</v>
      </c>
      <c r="BM31" s="294">
        <v>8.2062968659057329</v>
      </c>
      <c r="BN31" s="294">
        <v>8.5346570764831995</v>
      </c>
      <c r="BO31" s="294">
        <v>8.0475074162354296</v>
      </c>
    </row>
    <row r="32" spans="1:67" ht="12.75" customHeight="1">
      <c r="A32" s="293" t="s">
        <v>158</v>
      </c>
      <c r="B32" s="294">
        <v>86.907557001359734</v>
      </c>
      <c r="C32" s="294">
        <v>79.209148186500414</v>
      </c>
      <c r="D32" s="294">
        <v>56.678390621374383</v>
      </c>
      <c r="E32" s="294">
        <v>58.753456745164421</v>
      </c>
      <c r="F32" s="294">
        <v>86.815270999951338</v>
      </c>
      <c r="G32" s="294">
        <v>78.823537740395452</v>
      </c>
      <c r="H32" s="294">
        <v>70.014149443245714</v>
      </c>
      <c r="I32" s="294">
        <v>61.201675244011284</v>
      </c>
      <c r="J32" s="294">
        <v>80.160308655998719</v>
      </c>
      <c r="K32" s="294">
        <v>72.122183192291473</v>
      </c>
      <c r="L32" s="294">
        <v>77.909799971801704</v>
      </c>
      <c r="M32" s="294">
        <v>64.346174460806338</v>
      </c>
      <c r="N32" s="294">
        <v>64.260222543232715</v>
      </c>
      <c r="O32" s="294">
        <v>51.555401520498862</v>
      </c>
      <c r="P32" s="294">
        <v>76.856229574069673</v>
      </c>
      <c r="Q32" s="294">
        <v>61.916220035074474</v>
      </c>
      <c r="R32" s="294">
        <v>75.551926919150688</v>
      </c>
      <c r="S32" s="294">
        <v>65.126571206341097</v>
      </c>
      <c r="T32" s="294">
        <v>50.176396722037587</v>
      </c>
      <c r="U32" s="294">
        <v>43.918898528514823</v>
      </c>
      <c r="V32" s="294">
        <v>49.371493888230496</v>
      </c>
      <c r="W32" s="294">
        <v>35.665964895140064</v>
      </c>
      <c r="X32" s="294">
        <v>76.204510387491993</v>
      </c>
      <c r="Y32" s="294">
        <v>62.051418410852413</v>
      </c>
      <c r="Z32" s="294">
        <v>61.715183237011999</v>
      </c>
      <c r="AA32" s="294">
        <v>50.513746297525174</v>
      </c>
      <c r="AB32" s="294">
        <v>79.334249957149851</v>
      </c>
      <c r="AC32" s="294">
        <v>69.840364217467055</v>
      </c>
      <c r="AD32" s="294">
        <v>78.977814420036964</v>
      </c>
      <c r="AE32" s="294">
        <v>68.522489788853548</v>
      </c>
      <c r="AF32" s="294">
        <v>100.2562852383798</v>
      </c>
      <c r="AG32" s="294">
        <v>93.743284607207627</v>
      </c>
      <c r="AH32" s="294">
        <v>80.552952362752706</v>
      </c>
      <c r="AI32" s="294">
        <v>70.242415144409335</v>
      </c>
      <c r="AJ32" s="294">
        <v>491.16068756395975</v>
      </c>
      <c r="AK32" s="294">
        <v>457.46631152005574</v>
      </c>
      <c r="AL32" s="294">
        <v>488.88588661407141</v>
      </c>
      <c r="AM32" s="294">
        <v>441.55265990088839</v>
      </c>
      <c r="AN32" s="294">
        <v>489.39674735343857</v>
      </c>
      <c r="AO32" s="294">
        <v>446.84025204394385</v>
      </c>
      <c r="AP32" s="294">
        <v>843.97884930314149</v>
      </c>
      <c r="AQ32" s="294">
        <v>675.05377142221812</v>
      </c>
      <c r="AR32" s="294">
        <v>18.069337045613391</v>
      </c>
      <c r="AS32" s="294">
        <v>15.250138287427417</v>
      </c>
      <c r="AT32" s="294">
        <v>49.145654674115079</v>
      </c>
      <c r="AU32" s="294">
        <v>39.281832975249834</v>
      </c>
      <c r="AV32" s="294">
        <v>70</v>
      </c>
      <c r="AW32" s="294">
        <v>49.357253562242541</v>
      </c>
      <c r="AX32" s="294">
        <v>42.130308437739245</v>
      </c>
      <c r="AY32" s="294">
        <v>38.586972129467831</v>
      </c>
      <c r="AZ32" s="294" t="s">
        <v>5</v>
      </c>
      <c r="BA32" s="294">
        <v>25.559939445869283</v>
      </c>
      <c r="BB32" s="294">
        <v>42.130308437739245</v>
      </c>
      <c r="BC32" s="294">
        <v>39.91863005985811</v>
      </c>
      <c r="BD32" s="294">
        <v>47.571221580797314</v>
      </c>
      <c r="BE32" s="294">
        <v>45.671979428601134</v>
      </c>
      <c r="BF32" s="294">
        <v>15.698503121663114</v>
      </c>
      <c r="BG32" s="294">
        <v>15.071753211438374</v>
      </c>
      <c r="BH32" s="294">
        <v>11.933333333333335</v>
      </c>
      <c r="BI32" s="294">
        <v>9.0900739809389766</v>
      </c>
      <c r="BJ32" s="294">
        <v>10.869810005931493</v>
      </c>
      <c r="BK32" s="294">
        <v>8.5909602627160968</v>
      </c>
      <c r="BL32" s="294">
        <v>9.4870160614513921</v>
      </c>
      <c r="BM32" s="294">
        <v>8.2438328717897384</v>
      </c>
      <c r="BN32" s="294">
        <v>8.7294416215144643</v>
      </c>
      <c r="BO32" s="294">
        <v>8.0454672719119547</v>
      </c>
    </row>
    <row r="33" spans="1:67" ht="12.75" customHeight="1">
      <c r="A33" s="293" t="s">
        <v>159</v>
      </c>
      <c r="B33" s="294" t="s">
        <v>4</v>
      </c>
      <c r="C33" s="294">
        <v>78.866258563322546</v>
      </c>
      <c r="D33" s="294" t="s">
        <v>5</v>
      </c>
      <c r="E33" s="294">
        <v>63.934368390313985</v>
      </c>
      <c r="F33" s="294">
        <v>87.835369238411559</v>
      </c>
      <c r="G33" s="294">
        <v>78.670972332457609</v>
      </c>
      <c r="H33" s="294" t="s">
        <v>4</v>
      </c>
      <c r="I33" s="294">
        <v>55.451577490095794</v>
      </c>
      <c r="J33" s="294">
        <v>72.92069771704243</v>
      </c>
      <c r="K33" s="294">
        <v>64.314876279153523</v>
      </c>
      <c r="L33" s="294" t="s">
        <v>4</v>
      </c>
      <c r="M33" s="294">
        <v>61.098487011867434</v>
      </c>
      <c r="N33" s="294" t="s">
        <v>4</v>
      </c>
      <c r="O33" s="294">
        <v>47.120112771395938</v>
      </c>
      <c r="P33" s="294">
        <v>61.591647330807284</v>
      </c>
      <c r="Q33" s="294">
        <v>57.47521610751479</v>
      </c>
      <c r="R33" s="294" t="s">
        <v>4</v>
      </c>
      <c r="S33" s="294">
        <v>61.453400928640448</v>
      </c>
      <c r="T33" s="294" t="s">
        <v>4</v>
      </c>
      <c r="U33" s="294">
        <v>42.988623063283704</v>
      </c>
      <c r="V33" s="294" t="s">
        <v>5</v>
      </c>
      <c r="W33" s="294">
        <v>39.476267739475666</v>
      </c>
      <c r="X33" s="294">
        <v>56.285915893119288</v>
      </c>
      <c r="Y33" s="294">
        <v>57.983026494428884</v>
      </c>
      <c r="Z33" s="294">
        <v>53.542967193785209</v>
      </c>
      <c r="AA33" s="294">
        <v>46.251619185998827</v>
      </c>
      <c r="AB33" s="294">
        <v>64.986713184755445</v>
      </c>
      <c r="AC33" s="294">
        <v>62.490697012736227</v>
      </c>
      <c r="AD33" s="294">
        <v>63.190203225620174</v>
      </c>
      <c r="AE33" s="294">
        <v>60.199934289270637</v>
      </c>
      <c r="AF33" s="294" t="s">
        <v>5</v>
      </c>
      <c r="AG33" s="294">
        <v>95.140078551123111</v>
      </c>
      <c r="AH33" s="294">
        <v>63.190203225620174</v>
      </c>
      <c r="AI33" s="294">
        <v>61.554859476225467</v>
      </c>
      <c r="AJ33" s="294" t="s">
        <v>5</v>
      </c>
      <c r="AK33" s="294">
        <v>0</v>
      </c>
      <c r="AL33" s="294" t="s">
        <v>4</v>
      </c>
      <c r="AM33" s="294">
        <v>443.34825966540012</v>
      </c>
      <c r="AN33" s="294">
        <v>453.01029178713731</v>
      </c>
      <c r="AO33" s="294">
        <v>441.99085023790167</v>
      </c>
      <c r="AP33" s="294" t="s">
        <v>5</v>
      </c>
      <c r="AQ33" s="294">
        <v>0</v>
      </c>
      <c r="AR33" s="294" t="s">
        <v>5</v>
      </c>
      <c r="AS33" s="294" t="s">
        <v>5</v>
      </c>
      <c r="AT33" s="294" t="s">
        <v>5</v>
      </c>
      <c r="AU33" s="294">
        <v>0</v>
      </c>
      <c r="AV33" s="294" t="s">
        <v>5</v>
      </c>
      <c r="AW33" s="294">
        <v>0</v>
      </c>
      <c r="AX33" s="294" t="s">
        <v>5</v>
      </c>
      <c r="AY33" s="294">
        <v>36.121001749301399</v>
      </c>
      <c r="AZ33" s="294" t="s">
        <v>5</v>
      </c>
      <c r="BA33" s="294">
        <v>0</v>
      </c>
      <c r="BB33" s="294" t="s">
        <v>5</v>
      </c>
      <c r="BC33" s="294" t="s">
        <v>5</v>
      </c>
      <c r="BD33" s="294" t="s">
        <v>4</v>
      </c>
      <c r="BE33" s="294">
        <v>46.102911120155923</v>
      </c>
      <c r="BF33" s="294" t="s">
        <v>4</v>
      </c>
      <c r="BG33" s="294">
        <v>15.213960669651454</v>
      </c>
      <c r="BH33" s="294" t="s">
        <v>4</v>
      </c>
      <c r="BI33" s="294">
        <v>0</v>
      </c>
      <c r="BJ33" s="294" t="s">
        <v>4</v>
      </c>
      <c r="BK33" s="294">
        <v>9.2349637430926457</v>
      </c>
      <c r="BL33" s="294" t="s">
        <v>4</v>
      </c>
      <c r="BM33" s="294">
        <v>8.0237414746632751</v>
      </c>
      <c r="BN33" s="294" t="s">
        <v>4</v>
      </c>
      <c r="BO33" s="294">
        <v>8.3695077300453598</v>
      </c>
    </row>
    <row r="34" spans="1:67" ht="12.75" customHeight="1">
      <c r="A34" s="293" t="s">
        <v>160</v>
      </c>
      <c r="B34" s="294" t="s">
        <v>4</v>
      </c>
      <c r="C34" s="294">
        <v>80.360934415527922</v>
      </c>
      <c r="D34" s="294" t="s">
        <v>4</v>
      </c>
      <c r="E34" s="294">
        <v>56.876722251090264</v>
      </c>
      <c r="F34" s="294">
        <v>88.717975054948695</v>
      </c>
      <c r="G34" s="294">
        <v>80.206262564207435</v>
      </c>
      <c r="H34" s="294" t="s">
        <v>4</v>
      </c>
      <c r="I34" s="294">
        <v>67.940498289166285</v>
      </c>
      <c r="J34" s="294">
        <v>88.704703318765709</v>
      </c>
      <c r="K34" s="294">
        <v>80.142397838370101</v>
      </c>
      <c r="L34" s="294" t="s">
        <v>4</v>
      </c>
      <c r="M34" s="294">
        <v>76.173505521599338</v>
      </c>
      <c r="N34" s="294" t="s">
        <v>4</v>
      </c>
      <c r="O34" s="294">
        <v>54.887088300942843</v>
      </c>
      <c r="P34" s="294">
        <v>87.901910902587261</v>
      </c>
      <c r="Q34" s="294">
        <v>67.657513651754627</v>
      </c>
      <c r="R34" s="294" t="s">
        <v>5</v>
      </c>
      <c r="S34" s="294">
        <v>67.726140788392144</v>
      </c>
      <c r="T34" s="294" t="s">
        <v>5</v>
      </c>
      <c r="U34" s="294">
        <v>48.141882154770826</v>
      </c>
      <c r="V34" s="294" t="s">
        <v>5</v>
      </c>
      <c r="W34" s="294">
        <v>51.746471376982804</v>
      </c>
      <c r="X34" s="294">
        <v>87.901910902587261</v>
      </c>
      <c r="Y34" s="294">
        <v>64.525373854198719</v>
      </c>
      <c r="Z34" s="294">
        <v>56.587510128073809</v>
      </c>
      <c r="AA34" s="294">
        <v>52.875761849821984</v>
      </c>
      <c r="AB34" s="294">
        <v>88.788127219961808</v>
      </c>
      <c r="AC34" s="294">
        <v>79.725901001076338</v>
      </c>
      <c r="AD34" s="294">
        <v>88.647254300939977</v>
      </c>
      <c r="AE34" s="294">
        <v>76.617151294093375</v>
      </c>
      <c r="AF34" s="294" t="s">
        <v>5</v>
      </c>
      <c r="AG34" s="294">
        <v>95.695698913693704</v>
      </c>
      <c r="AH34" s="294">
        <v>88.647254300939977</v>
      </c>
      <c r="AI34" s="294">
        <v>76.715694611614211</v>
      </c>
      <c r="AJ34" s="294" t="s">
        <v>5</v>
      </c>
      <c r="AK34" s="294">
        <v>478.90418772050037</v>
      </c>
      <c r="AL34" s="294" t="s">
        <v>4</v>
      </c>
      <c r="AM34" s="294">
        <v>445.66010906469751</v>
      </c>
      <c r="AN34" s="294">
        <v>454.38262542802096</v>
      </c>
      <c r="AO34" s="294">
        <v>444.62980411036159</v>
      </c>
      <c r="AP34" s="294" t="s">
        <v>5</v>
      </c>
      <c r="AQ34" s="294">
        <v>747.47740384772578</v>
      </c>
      <c r="AR34" s="294" t="s">
        <v>5</v>
      </c>
      <c r="AS34" s="294" t="s">
        <v>5</v>
      </c>
      <c r="AT34" s="294" t="s">
        <v>5</v>
      </c>
      <c r="AU34" s="294">
        <v>0</v>
      </c>
      <c r="AV34" s="294" t="s">
        <v>5</v>
      </c>
      <c r="AW34" s="294">
        <v>32.835659222654016</v>
      </c>
      <c r="AX34" s="294" t="s">
        <v>4</v>
      </c>
      <c r="AY34" s="294">
        <v>44.087311809353189</v>
      </c>
      <c r="AZ34" s="294" t="s">
        <v>5</v>
      </c>
      <c r="BA34" s="294">
        <v>27.120688156124309</v>
      </c>
      <c r="BB34" s="294">
        <v>43.504059751603414</v>
      </c>
      <c r="BC34" s="294">
        <v>40.301320971571293</v>
      </c>
      <c r="BD34" s="294">
        <v>49.54291290483657</v>
      </c>
      <c r="BE34" s="294">
        <v>46.906805549076957</v>
      </c>
      <c r="BF34" s="294">
        <v>16.349161258596066</v>
      </c>
      <c r="BG34" s="294">
        <v>15.479245831195396</v>
      </c>
      <c r="BH34" s="294">
        <v>10.8</v>
      </c>
      <c r="BI34" s="294">
        <v>7.4937990960609167</v>
      </c>
      <c r="BJ34" s="294">
        <v>10.67845901624848</v>
      </c>
      <c r="BK34" s="294">
        <v>8.9033240404849572</v>
      </c>
      <c r="BL34" s="294">
        <v>9.6254239338971388</v>
      </c>
      <c r="BM34" s="294">
        <v>8.6637335067333225</v>
      </c>
      <c r="BN34" s="294">
        <v>9.4072856033751933</v>
      </c>
      <c r="BO34" s="294">
        <v>9.1179525167228093</v>
      </c>
    </row>
    <row r="35" spans="1:67" ht="12.75" customHeight="1">
      <c r="A35" s="293" t="s">
        <v>161</v>
      </c>
      <c r="B35" s="294" t="s">
        <v>5</v>
      </c>
      <c r="C35" s="294">
        <v>75.43740163241867</v>
      </c>
      <c r="D35" s="294" t="s">
        <v>5</v>
      </c>
      <c r="E35" s="294">
        <v>57.764051182777315</v>
      </c>
      <c r="F35" s="294" t="s">
        <v>5</v>
      </c>
      <c r="G35" s="294">
        <v>75.288362168922049</v>
      </c>
      <c r="H35" s="294" t="s">
        <v>5</v>
      </c>
      <c r="I35" s="294">
        <v>62.418582062555863</v>
      </c>
      <c r="J35" s="294" t="s">
        <v>5</v>
      </c>
      <c r="K35" s="294">
        <v>71.726069177260612</v>
      </c>
      <c r="L35" s="294" t="s">
        <v>5</v>
      </c>
      <c r="M35" s="294">
        <v>62.42175749774254</v>
      </c>
      <c r="N35" s="294" t="s">
        <v>5</v>
      </c>
      <c r="O35" s="294">
        <v>52.771629852841905</v>
      </c>
      <c r="P35" s="294" t="s">
        <v>5</v>
      </c>
      <c r="Q35" s="294">
        <v>59.301799799529562</v>
      </c>
      <c r="R35" s="294" t="s">
        <v>5</v>
      </c>
      <c r="S35" s="294">
        <v>63.764305965331509</v>
      </c>
      <c r="T35" s="294" t="s">
        <v>5</v>
      </c>
      <c r="U35" s="294">
        <v>42.208301660121542</v>
      </c>
      <c r="V35" s="294" t="s">
        <v>5</v>
      </c>
      <c r="W35" s="294">
        <v>0</v>
      </c>
      <c r="X35" s="294" t="s">
        <v>5</v>
      </c>
      <c r="Y35" s="294">
        <v>59.290544219186501</v>
      </c>
      <c r="Z35" s="294" t="s">
        <v>5</v>
      </c>
      <c r="AA35" s="294">
        <v>49.995859114329974</v>
      </c>
      <c r="AB35" s="294" t="s">
        <v>5</v>
      </c>
      <c r="AC35" s="294">
        <v>67.007255836948246</v>
      </c>
      <c r="AD35" s="294" t="s">
        <v>5</v>
      </c>
      <c r="AE35" s="294">
        <v>63.995256289224031</v>
      </c>
      <c r="AF35" s="294" t="s">
        <v>5</v>
      </c>
      <c r="AG35" s="294">
        <v>95.53047476251632</v>
      </c>
      <c r="AH35" s="294" t="s">
        <v>5</v>
      </c>
      <c r="AI35" s="294">
        <v>65.430778371933755</v>
      </c>
      <c r="AJ35" s="294" t="s">
        <v>5</v>
      </c>
      <c r="AK35" s="294">
        <v>434.79113601286014</v>
      </c>
      <c r="AL35" s="294" t="s">
        <v>5</v>
      </c>
      <c r="AM35" s="294">
        <v>479.48406891229411</v>
      </c>
      <c r="AN35" s="294" t="s">
        <v>5</v>
      </c>
      <c r="AO35" s="294">
        <v>447.28359727176871</v>
      </c>
      <c r="AP35" s="294" t="s">
        <v>5</v>
      </c>
      <c r="AQ35" s="294">
        <v>755.37652150067061</v>
      </c>
      <c r="AR35" s="294" t="s">
        <v>5</v>
      </c>
      <c r="AS35" s="294" t="s">
        <v>5</v>
      </c>
      <c r="AT35" s="294" t="s">
        <v>5</v>
      </c>
      <c r="AU35" s="294">
        <v>0</v>
      </c>
      <c r="AV35" s="294" t="s">
        <v>5</v>
      </c>
      <c r="AW35" s="294">
        <v>46.520386370448321</v>
      </c>
      <c r="AX35" s="294" t="s">
        <v>5</v>
      </c>
      <c r="AY35" s="294">
        <v>37.550159508832621</v>
      </c>
      <c r="AZ35" s="294" t="s">
        <v>5</v>
      </c>
      <c r="BA35" s="294">
        <v>0</v>
      </c>
      <c r="BB35" s="294" t="s">
        <v>5</v>
      </c>
      <c r="BC35" s="294">
        <v>39.071221068332484</v>
      </c>
      <c r="BD35" s="294" t="s">
        <v>4</v>
      </c>
      <c r="BE35" s="294">
        <v>39.10234522083644</v>
      </c>
      <c r="BF35" s="294" t="s">
        <v>4</v>
      </c>
      <c r="BG35" s="294">
        <v>12.903773922876026</v>
      </c>
      <c r="BH35" s="294" t="s">
        <v>5</v>
      </c>
      <c r="BI35" s="294">
        <v>6.1544425142007206</v>
      </c>
      <c r="BJ35" s="294" t="s">
        <v>5</v>
      </c>
      <c r="BK35" s="294">
        <v>8.5565457451061224</v>
      </c>
      <c r="BL35" s="294" t="s">
        <v>4</v>
      </c>
      <c r="BM35" s="294">
        <v>8.1106413116060256</v>
      </c>
      <c r="BN35" s="294" t="s">
        <v>4</v>
      </c>
      <c r="BO35" s="294">
        <v>8.0189679204165802</v>
      </c>
    </row>
    <row r="36" spans="1:67" ht="12.75" customHeight="1">
      <c r="A36" s="293" t="s">
        <v>162</v>
      </c>
      <c r="B36" s="294">
        <v>86.644125538492233</v>
      </c>
      <c r="C36" s="294">
        <v>83.086269141116944</v>
      </c>
      <c r="D36" s="294" t="s">
        <v>5</v>
      </c>
      <c r="E36" s="294">
        <v>67.900909738764213</v>
      </c>
      <c r="F36" s="294">
        <v>86.644125538492233</v>
      </c>
      <c r="G36" s="294">
        <v>82.985612289371318</v>
      </c>
      <c r="H36" s="294">
        <v>73.391226423254366</v>
      </c>
      <c r="I36" s="294">
        <v>65.278980221793205</v>
      </c>
      <c r="J36" s="294">
        <v>86.480116102313943</v>
      </c>
      <c r="K36" s="294">
        <v>80.838899748721005</v>
      </c>
      <c r="L36" s="294">
        <v>78.237105496950747</v>
      </c>
      <c r="M36" s="294">
        <v>70.072455822503542</v>
      </c>
      <c r="N36" s="294">
        <v>52.882708394006109</v>
      </c>
      <c r="O36" s="294">
        <v>52.436923767595452</v>
      </c>
      <c r="P36" s="294">
        <v>76.673806749261303</v>
      </c>
      <c r="Q36" s="294">
        <v>67.542661179265238</v>
      </c>
      <c r="R36" s="294">
        <v>72.11414996067883</v>
      </c>
      <c r="S36" s="294">
        <v>66.888413916975807</v>
      </c>
      <c r="T36" s="294">
        <v>57.511259345578246</v>
      </c>
      <c r="U36" s="294">
        <v>53.591480864900042</v>
      </c>
      <c r="V36" s="294" t="s">
        <v>5</v>
      </c>
      <c r="W36" s="294">
        <v>30.650676598659697</v>
      </c>
      <c r="X36" s="294">
        <v>76.037751882043906</v>
      </c>
      <c r="Y36" s="294">
        <v>66.397541403558861</v>
      </c>
      <c r="Z36" s="294">
        <v>54.035395602138017</v>
      </c>
      <c r="AA36" s="294">
        <v>53.205724795391482</v>
      </c>
      <c r="AB36" s="294">
        <v>82.657581598252776</v>
      </c>
      <c r="AC36" s="294">
        <v>76.190648555187195</v>
      </c>
      <c r="AD36" s="294">
        <v>81.658403378758678</v>
      </c>
      <c r="AE36" s="294">
        <v>73.918546080812973</v>
      </c>
      <c r="AF36" s="294">
        <v>110.58746289074799</v>
      </c>
      <c r="AG36" s="294">
        <v>99.637768484668769</v>
      </c>
      <c r="AH36" s="294">
        <v>86.147143915323184</v>
      </c>
      <c r="AI36" s="294">
        <v>78.508259896821855</v>
      </c>
      <c r="AJ36" s="294" t="s">
        <v>5</v>
      </c>
      <c r="AK36" s="294">
        <v>426.10230324678446</v>
      </c>
      <c r="AL36" s="294" t="s">
        <v>5</v>
      </c>
      <c r="AM36" s="294">
        <v>431.58606584243654</v>
      </c>
      <c r="AN36" s="294" t="s">
        <v>5</v>
      </c>
      <c r="AO36" s="294">
        <v>431.04087394576896</v>
      </c>
      <c r="AP36" s="294" t="s">
        <v>5</v>
      </c>
      <c r="AQ36" s="294">
        <v>668.08663951678852</v>
      </c>
      <c r="AR36" s="294" t="s">
        <v>5</v>
      </c>
      <c r="AS36" s="294" t="s">
        <v>5</v>
      </c>
      <c r="AT36" s="294" t="s">
        <v>5</v>
      </c>
      <c r="AU36" s="294">
        <v>0</v>
      </c>
      <c r="AV36" s="294" t="s">
        <v>5</v>
      </c>
      <c r="AW36" s="294">
        <v>0</v>
      </c>
      <c r="AX36" s="294">
        <v>42.284479388911947</v>
      </c>
      <c r="AY36" s="294">
        <v>41.387335238271575</v>
      </c>
      <c r="AZ36" s="294" t="s">
        <v>5</v>
      </c>
      <c r="BA36" s="294">
        <v>0</v>
      </c>
      <c r="BB36" s="294">
        <v>42.284479388911947</v>
      </c>
      <c r="BC36" s="294">
        <v>44.168402465977799</v>
      </c>
      <c r="BD36" s="294">
        <v>49.755831305924147</v>
      </c>
      <c r="BE36" s="294">
        <v>46.532568080854688</v>
      </c>
      <c r="BF36" s="294">
        <v>16.419424330954968</v>
      </c>
      <c r="BG36" s="294">
        <v>15.355747466682047</v>
      </c>
      <c r="BH36" s="294" t="s">
        <v>5</v>
      </c>
      <c r="BI36" s="294">
        <v>7.9448980981224633</v>
      </c>
      <c r="BJ36" s="294">
        <v>10.159391336758851</v>
      </c>
      <c r="BK36" s="294">
        <v>8.5493559947362865</v>
      </c>
      <c r="BL36" s="294">
        <v>9.2845771017239418</v>
      </c>
      <c r="BM36" s="294">
        <v>7.6143201237433944</v>
      </c>
      <c r="BN36" s="294">
        <v>9.637798520579171</v>
      </c>
      <c r="BO36" s="294">
        <v>8.2188120669242917</v>
      </c>
    </row>
    <row r="37" spans="1:67" ht="12.75" customHeight="1">
      <c r="A37" s="293" t="s">
        <v>163</v>
      </c>
      <c r="B37" s="294" t="s">
        <v>4</v>
      </c>
      <c r="C37" s="294">
        <v>83.619052720402948</v>
      </c>
      <c r="D37" s="294" t="s">
        <v>5</v>
      </c>
      <c r="E37" s="294">
        <v>0</v>
      </c>
      <c r="F37" s="294">
        <v>90.058366601887315</v>
      </c>
      <c r="G37" s="294">
        <v>83.619052720402948</v>
      </c>
      <c r="H37" s="294" t="s">
        <v>5</v>
      </c>
      <c r="I37" s="294">
        <v>0</v>
      </c>
      <c r="J37" s="294">
        <v>90.058366601887315</v>
      </c>
      <c r="K37" s="294">
        <v>83.619052720402948</v>
      </c>
      <c r="L37" s="294" t="s">
        <v>4</v>
      </c>
      <c r="M37" s="294">
        <v>71.842378995956537</v>
      </c>
      <c r="N37" s="294" t="s">
        <v>4</v>
      </c>
      <c r="O37" s="294">
        <v>52.413143702642053</v>
      </c>
      <c r="P37" s="294">
        <v>68.747372528410551</v>
      </c>
      <c r="Q37" s="294">
        <v>69.399461113598932</v>
      </c>
      <c r="R37" s="294" t="s">
        <v>5</v>
      </c>
      <c r="S37" s="294">
        <v>0</v>
      </c>
      <c r="T37" s="294" t="s">
        <v>5</v>
      </c>
      <c r="U37" s="294">
        <v>0</v>
      </c>
      <c r="V37" s="294" t="s">
        <v>5</v>
      </c>
      <c r="W37" s="294">
        <v>0</v>
      </c>
      <c r="X37" s="294">
        <v>68.747372528410551</v>
      </c>
      <c r="Y37" s="294">
        <v>69.39946111359896</v>
      </c>
      <c r="Z37" s="294">
        <v>41.78492798469518</v>
      </c>
      <c r="AA37" s="294">
        <v>52.413143702641939</v>
      </c>
      <c r="AB37" s="294">
        <v>90.889629945793516</v>
      </c>
      <c r="AC37" s="294">
        <v>81.365317531382857</v>
      </c>
      <c r="AD37" s="294">
        <v>83.542878094457549</v>
      </c>
      <c r="AE37" s="294">
        <v>80.58982135702162</v>
      </c>
      <c r="AF37" s="294" t="s">
        <v>184</v>
      </c>
      <c r="AG37" s="294">
        <v>0</v>
      </c>
      <c r="AH37" s="294">
        <v>83.542878094457549</v>
      </c>
      <c r="AI37" s="294">
        <v>80.589821357021634</v>
      </c>
      <c r="AJ37" s="294" t="s">
        <v>5</v>
      </c>
      <c r="AK37" s="294">
        <v>0</v>
      </c>
      <c r="AL37" s="294" t="s">
        <v>5</v>
      </c>
      <c r="AM37" s="294">
        <v>0</v>
      </c>
      <c r="AN37" s="294" t="s">
        <v>5</v>
      </c>
      <c r="AO37" s="294">
        <v>0</v>
      </c>
      <c r="AP37" s="294" t="s">
        <v>5</v>
      </c>
      <c r="AQ37" s="294">
        <v>0</v>
      </c>
      <c r="AR37" s="294" t="s">
        <v>5</v>
      </c>
      <c r="AS37" s="294" t="s">
        <v>5</v>
      </c>
      <c r="AT37" s="294" t="s">
        <v>5</v>
      </c>
      <c r="AU37" s="294">
        <v>0</v>
      </c>
      <c r="AV37" s="294" t="s">
        <v>5</v>
      </c>
      <c r="AW37" s="294">
        <v>0</v>
      </c>
      <c r="AX37" s="294" t="s">
        <v>4</v>
      </c>
      <c r="AY37" s="294">
        <v>41.75385621794134</v>
      </c>
      <c r="AZ37" s="294" t="s">
        <v>5</v>
      </c>
      <c r="BA37" s="294">
        <v>31.914147137594128</v>
      </c>
      <c r="BB37" s="294">
        <v>43.582941434892767</v>
      </c>
      <c r="BC37" s="294">
        <v>42.208834443391353</v>
      </c>
      <c r="BD37" s="294" t="s">
        <v>4</v>
      </c>
      <c r="BE37" s="294">
        <v>42.002815188942002</v>
      </c>
      <c r="BF37" s="294" t="s">
        <v>4</v>
      </c>
      <c r="BG37" s="294">
        <v>13.86092901235086</v>
      </c>
      <c r="BH37" s="294" t="s">
        <v>5</v>
      </c>
      <c r="BI37" s="294">
        <v>0</v>
      </c>
      <c r="BJ37" s="294" t="s">
        <v>4</v>
      </c>
      <c r="BK37" s="294">
        <v>8.432418466590093</v>
      </c>
      <c r="BL37" s="294" t="s">
        <v>4</v>
      </c>
      <c r="BM37" s="294">
        <v>8.4522937666807447</v>
      </c>
      <c r="BN37" s="294" t="s">
        <v>4</v>
      </c>
      <c r="BO37" s="294">
        <v>8.2957349345575047</v>
      </c>
    </row>
    <row r="38" spans="1:67" ht="12.75" customHeight="1">
      <c r="A38" s="293" t="s">
        <v>164</v>
      </c>
      <c r="B38" s="294">
        <v>83.280571551423009</v>
      </c>
      <c r="C38" s="294">
        <v>72.777507105593372</v>
      </c>
      <c r="D38" s="294" t="s">
        <v>5</v>
      </c>
      <c r="E38" s="294">
        <v>51.845953148652498</v>
      </c>
      <c r="F38" s="294">
        <v>83.280571551423023</v>
      </c>
      <c r="G38" s="294">
        <v>72.205117153559314</v>
      </c>
      <c r="H38" s="294">
        <v>68.616847734115723</v>
      </c>
      <c r="I38" s="294">
        <v>60.987340327962208</v>
      </c>
      <c r="J38" s="294">
        <v>74.083169675607223</v>
      </c>
      <c r="K38" s="294">
        <v>67.365826051989416</v>
      </c>
      <c r="L38" s="294">
        <v>73.020244387526461</v>
      </c>
      <c r="M38" s="294">
        <v>59.880498203399647</v>
      </c>
      <c r="N38" s="294">
        <v>54.849650831700259</v>
      </c>
      <c r="O38" s="294">
        <v>48.640773928704036</v>
      </c>
      <c r="P38" s="294">
        <v>68.880000375322126</v>
      </c>
      <c r="Q38" s="294">
        <v>56.808760137365397</v>
      </c>
      <c r="R38" s="294">
        <v>73.643927770277543</v>
      </c>
      <c r="S38" s="294">
        <v>63.834142976933698</v>
      </c>
      <c r="T38" s="294">
        <v>43.145995396097305</v>
      </c>
      <c r="U38" s="294">
        <v>41.772425393195363</v>
      </c>
      <c r="V38" s="294">
        <v>48.023616848467206</v>
      </c>
      <c r="W38" s="294">
        <v>46.035406320697426</v>
      </c>
      <c r="X38" s="294">
        <v>69.230013990086988</v>
      </c>
      <c r="Y38" s="294">
        <v>59.265443710526704</v>
      </c>
      <c r="Z38" s="294">
        <v>50.661603356991719</v>
      </c>
      <c r="AA38" s="294">
        <v>47.569421676348789</v>
      </c>
      <c r="AB38" s="294">
        <v>73.615373575052445</v>
      </c>
      <c r="AC38" s="294">
        <v>63.7758102900086</v>
      </c>
      <c r="AD38" s="294">
        <v>70.625739940195331</v>
      </c>
      <c r="AE38" s="294">
        <v>61.583336888680002</v>
      </c>
      <c r="AF38" s="294">
        <v>105.24187161053554</v>
      </c>
      <c r="AG38" s="294">
        <v>93.705349151390749</v>
      </c>
      <c r="AH38" s="294">
        <v>78.467040986378237</v>
      </c>
      <c r="AI38" s="294">
        <v>67.671733031942466</v>
      </c>
      <c r="AJ38" s="294" t="s">
        <v>5</v>
      </c>
      <c r="AK38" s="294">
        <v>448.93913818702123</v>
      </c>
      <c r="AL38" s="294">
        <v>447.23383381902931</v>
      </c>
      <c r="AM38" s="294">
        <v>445.33691243268765</v>
      </c>
      <c r="AN38" s="294">
        <v>447.23383381902931</v>
      </c>
      <c r="AO38" s="294">
        <v>444.88879369929322</v>
      </c>
      <c r="AP38" s="294" t="s">
        <v>5</v>
      </c>
      <c r="AQ38" s="294">
        <v>674.91311052917536</v>
      </c>
      <c r="AR38" s="294" t="s">
        <v>5</v>
      </c>
      <c r="AS38" s="294" t="s">
        <v>5</v>
      </c>
      <c r="AT38" s="294" t="s">
        <v>5</v>
      </c>
      <c r="AU38" s="294">
        <v>31.718559913979455</v>
      </c>
      <c r="AV38" s="294">
        <v>56.224436741767732</v>
      </c>
      <c r="AW38" s="294">
        <v>36.714389841035938</v>
      </c>
      <c r="AX38" s="294">
        <v>41.132753156846398</v>
      </c>
      <c r="AY38" s="294">
        <v>36.467918076518764</v>
      </c>
      <c r="AZ38" s="294" t="s">
        <v>5</v>
      </c>
      <c r="BA38" s="294">
        <v>0</v>
      </c>
      <c r="BB38" s="294">
        <v>41.132753156846405</v>
      </c>
      <c r="BC38" s="294">
        <v>38.876241245562071</v>
      </c>
      <c r="BD38" s="294">
        <v>48.448661248417345</v>
      </c>
      <c r="BE38" s="294">
        <v>45.538250931485763</v>
      </c>
      <c r="BF38" s="294">
        <v>15.988058211977725</v>
      </c>
      <c r="BG38" s="294">
        <v>15.027622807390301</v>
      </c>
      <c r="BH38" s="294">
        <v>11.636363636363631</v>
      </c>
      <c r="BI38" s="294">
        <v>6.5733287507729141</v>
      </c>
      <c r="BJ38" s="294">
        <v>10.174697723352081</v>
      </c>
      <c r="BK38" s="294">
        <v>8.6070716639272131</v>
      </c>
      <c r="BL38" s="294">
        <v>10.280222847675308</v>
      </c>
      <c r="BM38" s="294">
        <v>8.2153095913873901</v>
      </c>
      <c r="BN38" s="294">
        <v>10.164792976728924</v>
      </c>
      <c r="BO38" s="294">
        <v>8.4259114481624326</v>
      </c>
    </row>
    <row r="39" spans="1:67" ht="12.75" customHeight="1">
      <c r="A39" s="293" t="s">
        <v>165</v>
      </c>
      <c r="B39" s="294">
        <v>91.530343323134133</v>
      </c>
      <c r="C39" s="294">
        <v>85.745201098084536</v>
      </c>
      <c r="D39" s="294">
        <v>44.50725561720256</v>
      </c>
      <c r="E39" s="294">
        <v>55.002840823402366</v>
      </c>
      <c r="F39" s="294">
        <v>90.491430745666918</v>
      </c>
      <c r="G39" s="294">
        <v>85.336029496165096</v>
      </c>
      <c r="H39" s="294">
        <v>70.44848917059106</v>
      </c>
      <c r="I39" s="294">
        <v>60.073793000882702</v>
      </c>
      <c r="J39" s="294">
        <v>88.747034097782674</v>
      </c>
      <c r="K39" s="294">
        <v>84.489577904967931</v>
      </c>
      <c r="L39" s="294">
        <v>86.801281899644678</v>
      </c>
      <c r="M39" s="294">
        <v>73.4705201917712</v>
      </c>
      <c r="N39" s="294">
        <v>56.594836938161201</v>
      </c>
      <c r="O39" s="294">
        <v>52.092324814560648</v>
      </c>
      <c r="P39" s="294">
        <v>70.133144316910716</v>
      </c>
      <c r="Q39" s="294">
        <v>64.743599579508256</v>
      </c>
      <c r="R39" s="294">
        <v>73.472216116418011</v>
      </c>
      <c r="S39" s="294">
        <v>62.882592859507263</v>
      </c>
      <c r="T39" s="294">
        <v>42.941495734042064</v>
      </c>
      <c r="U39" s="294">
        <v>47.094990886817378</v>
      </c>
      <c r="V39" s="294">
        <v>47.232676962849773</v>
      </c>
      <c r="W39" s="294">
        <v>45.728756459336815</v>
      </c>
      <c r="X39" s="294">
        <v>64.687248039923261</v>
      </c>
      <c r="Y39" s="294">
        <v>60.302588578231102</v>
      </c>
      <c r="Z39" s="294">
        <v>50.751753933315072</v>
      </c>
      <c r="AA39" s="294">
        <v>49.803550255778958</v>
      </c>
      <c r="AB39" s="294">
        <v>87.958991183254341</v>
      </c>
      <c r="AC39" s="294">
        <v>81.414626584269271</v>
      </c>
      <c r="AD39" s="294">
        <v>80.277184004643729</v>
      </c>
      <c r="AE39" s="294">
        <v>76.38116262541098</v>
      </c>
      <c r="AF39" s="294">
        <v>104.25257926103396</v>
      </c>
      <c r="AG39" s="294">
        <v>93.410704089708148</v>
      </c>
      <c r="AH39" s="294">
        <v>80.282630655799139</v>
      </c>
      <c r="AI39" s="294">
        <v>76.626786910170679</v>
      </c>
      <c r="AJ39" s="294">
        <v>464.07195444205485</v>
      </c>
      <c r="AK39" s="294">
        <v>474.27312977230122</v>
      </c>
      <c r="AL39" s="294">
        <v>324.78320836156524</v>
      </c>
      <c r="AM39" s="294">
        <v>420.59574824897544</v>
      </c>
      <c r="AN39" s="294">
        <v>346.32594612400408</v>
      </c>
      <c r="AO39" s="294">
        <v>439.11860318421469</v>
      </c>
      <c r="AP39" s="294">
        <v>853.53467774173077</v>
      </c>
      <c r="AQ39" s="294">
        <v>756.0815353947811</v>
      </c>
      <c r="AR39" s="294">
        <v>17.204867459288849</v>
      </c>
      <c r="AS39" s="294">
        <v>14.6849510024533</v>
      </c>
      <c r="AT39" s="294">
        <v>40.178065435807326</v>
      </c>
      <c r="AU39" s="294">
        <v>35.784589018274772</v>
      </c>
      <c r="AV39" s="294">
        <v>55.311796207936339</v>
      </c>
      <c r="AW39" s="294">
        <v>36.361429464093398</v>
      </c>
      <c r="AX39" s="294">
        <v>42.330607448996602</v>
      </c>
      <c r="AY39" s="294">
        <v>41.355997891852525</v>
      </c>
      <c r="AZ39" s="294">
        <v>22.792713581812315</v>
      </c>
      <c r="BA39" s="294">
        <v>25.528633846901187</v>
      </c>
      <c r="BB39" s="294">
        <v>41.280601917683342</v>
      </c>
      <c r="BC39" s="294">
        <v>41.796115880682287</v>
      </c>
      <c r="BD39" s="294">
        <v>48.652773025664615</v>
      </c>
      <c r="BE39" s="294">
        <v>46.158530985831433</v>
      </c>
      <c r="BF39" s="294">
        <v>16.055415098469322</v>
      </c>
      <c r="BG39" s="294">
        <v>15.232315225324372</v>
      </c>
      <c r="BH39" s="294">
        <v>9.9846568684093793</v>
      </c>
      <c r="BI39" s="294">
        <v>8.5475080141413908</v>
      </c>
      <c r="BJ39" s="294">
        <v>10.818257668434725</v>
      </c>
      <c r="BK39" s="294">
        <v>8.8164285458241096</v>
      </c>
      <c r="BL39" s="294">
        <v>10.258749151046235</v>
      </c>
      <c r="BM39" s="294">
        <v>8.3434671205326278</v>
      </c>
      <c r="BN39" s="294">
        <v>10.073505484579112</v>
      </c>
      <c r="BO39" s="294">
        <v>8.7692809701880385</v>
      </c>
    </row>
    <row r="40" spans="1:67" ht="12.75" customHeight="1">
      <c r="A40" s="293" t="s">
        <v>166</v>
      </c>
      <c r="B40" s="294">
        <v>84.264174116810565</v>
      </c>
      <c r="C40" s="294">
        <v>74.817734847583807</v>
      </c>
      <c r="D40" s="294">
        <v>47.215889974316802</v>
      </c>
      <c r="E40" s="294">
        <v>51.86420547774712</v>
      </c>
      <c r="F40" s="294">
        <v>83.53823182595201</v>
      </c>
      <c r="G40" s="294">
        <v>74.564357143836958</v>
      </c>
      <c r="H40" s="294">
        <v>69.874574570531763</v>
      </c>
      <c r="I40" s="294">
        <v>60.873799213049445</v>
      </c>
      <c r="J40" s="294">
        <v>78.005783255516505</v>
      </c>
      <c r="K40" s="294">
        <v>69.011164930778321</v>
      </c>
      <c r="L40" s="294">
        <v>73.444172513625887</v>
      </c>
      <c r="M40" s="294">
        <v>60.666795019386832</v>
      </c>
      <c r="N40" s="294">
        <v>55.898681346848448</v>
      </c>
      <c r="O40" s="294">
        <v>47.990677630518547</v>
      </c>
      <c r="P40" s="294">
        <v>70.753591217746717</v>
      </c>
      <c r="Q40" s="294">
        <v>58.276774709448645</v>
      </c>
      <c r="R40" s="294">
        <v>74.756144158421918</v>
      </c>
      <c r="S40" s="294">
        <v>64.926819898159465</v>
      </c>
      <c r="T40" s="294">
        <v>44.50041807339408</v>
      </c>
      <c r="U40" s="294">
        <v>43.007592206558172</v>
      </c>
      <c r="V40" s="294">
        <v>48.023616848467192</v>
      </c>
      <c r="W40" s="294">
        <v>45.344620054457593</v>
      </c>
      <c r="X40" s="294">
        <v>72.196803434350912</v>
      </c>
      <c r="Y40" s="294">
        <v>59.962034571561183</v>
      </c>
      <c r="Z40" s="294">
        <v>53.513763215096596</v>
      </c>
      <c r="AA40" s="294">
        <v>47.839111861969634</v>
      </c>
      <c r="AB40" s="294">
        <v>76.662948751205803</v>
      </c>
      <c r="AC40" s="294">
        <v>66.403737004200551</v>
      </c>
      <c r="AD40" s="294">
        <v>75.57071434998231</v>
      </c>
      <c r="AE40" s="294">
        <v>65.187859036814004</v>
      </c>
      <c r="AF40" s="294">
        <v>107.05978252909966</v>
      </c>
      <c r="AG40" s="294">
        <v>94.719868510839419</v>
      </c>
      <c r="AH40" s="294">
        <v>85.653218077366901</v>
      </c>
      <c r="AI40" s="294">
        <v>76.008421397352237</v>
      </c>
      <c r="AJ40" s="294">
        <v>468.22165033348438</v>
      </c>
      <c r="AK40" s="294">
        <v>450.17713675824615</v>
      </c>
      <c r="AL40" s="294">
        <v>454.03193106492483</v>
      </c>
      <c r="AM40" s="294">
        <v>443.77402380525274</v>
      </c>
      <c r="AN40" s="294">
        <v>460.75363735845582</v>
      </c>
      <c r="AO40" s="294">
        <v>447.50012119475139</v>
      </c>
      <c r="AP40" s="294">
        <v>849.61530381012085</v>
      </c>
      <c r="AQ40" s="294">
        <v>712.39038298604157</v>
      </c>
      <c r="AR40" s="294">
        <v>16.745147633755604</v>
      </c>
      <c r="AS40" s="294">
        <v>14.226933694198593</v>
      </c>
      <c r="AT40" s="294" t="s">
        <v>5</v>
      </c>
      <c r="AU40" s="294">
        <v>27.437051129900027</v>
      </c>
      <c r="AV40" s="294" t="s">
        <v>5</v>
      </c>
      <c r="AW40" s="294">
        <v>36.162770010184595</v>
      </c>
      <c r="AX40" s="294">
        <v>41.468842436277832</v>
      </c>
      <c r="AY40" s="294">
        <v>36.761727636223519</v>
      </c>
      <c r="AZ40" s="294">
        <v>24.999999999999996</v>
      </c>
      <c r="BA40" s="294">
        <v>23.764687071962321</v>
      </c>
      <c r="BB40" s="294">
        <v>40.761662013197473</v>
      </c>
      <c r="BC40" s="294">
        <v>39.295208623488961</v>
      </c>
      <c r="BD40" s="294">
        <v>47.455052030876843</v>
      </c>
      <c r="BE40" s="294">
        <v>45.524340545266455</v>
      </c>
      <c r="BF40" s="294">
        <v>15.660167170189359</v>
      </c>
      <c r="BG40" s="294">
        <v>15.023032379937931</v>
      </c>
      <c r="BH40" s="294">
        <v>11.576048951048943</v>
      </c>
      <c r="BI40" s="294">
        <v>6.9165646348478313</v>
      </c>
      <c r="BJ40" s="294">
        <v>10.064499294262932</v>
      </c>
      <c r="BK40" s="294">
        <v>8.5258805534986219</v>
      </c>
      <c r="BL40" s="294">
        <v>10.241890981440747</v>
      </c>
      <c r="BM40" s="294">
        <v>8.3287805576667591</v>
      </c>
      <c r="BN40" s="294">
        <v>10.027092248143802</v>
      </c>
      <c r="BO40" s="294">
        <v>8.4355648837896258</v>
      </c>
    </row>
    <row r="41" spans="1:67" ht="12.75" customHeight="1">
      <c r="A41" s="293" t="s">
        <v>167</v>
      </c>
      <c r="B41" s="294">
        <v>84.695189358769028</v>
      </c>
      <c r="C41" s="294">
        <v>72.255671184311637</v>
      </c>
      <c r="D41" s="294">
        <v>47.467498589958751</v>
      </c>
      <c r="E41" s="294">
        <v>51.074767928248981</v>
      </c>
      <c r="F41" s="294">
        <v>84.174295626589725</v>
      </c>
      <c r="G41" s="294">
        <v>71.678751377642214</v>
      </c>
      <c r="H41" s="294">
        <v>68.472424400478417</v>
      </c>
      <c r="I41" s="294">
        <v>58.834487173128409</v>
      </c>
      <c r="J41" s="294">
        <v>76.634687142919162</v>
      </c>
      <c r="K41" s="294">
        <v>66.361247915663029</v>
      </c>
      <c r="L41" s="294">
        <v>73.546249680532071</v>
      </c>
      <c r="M41" s="294">
        <v>59.216184523685705</v>
      </c>
      <c r="N41" s="294">
        <v>56.221525872038598</v>
      </c>
      <c r="O41" s="294">
        <v>47.716371716915965</v>
      </c>
      <c r="P41" s="294">
        <v>66.670568471001488</v>
      </c>
      <c r="Q41" s="294">
        <v>54.570484857748824</v>
      </c>
      <c r="R41" s="294">
        <v>74.717081056587986</v>
      </c>
      <c r="S41" s="294">
        <v>63.723685906390749</v>
      </c>
      <c r="T41" s="294">
        <v>43.27512908849117</v>
      </c>
      <c r="U41" s="294">
        <v>42.039115670295722</v>
      </c>
      <c r="V41" s="294">
        <v>47.973407959650146</v>
      </c>
      <c r="W41" s="294">
        <v>41.726238739563662</v>
      </c>
      <c r="X41" s="294">
        <v>70.882100504751065</v>
      </c>
      <c r="Y41" s="294">
        <v>58.049186303287719</v>
      </c>
      <c r="Z41" s="294">
        <v>54.992300781613984</v>
      </c>
      <c r="AA41" s="294">
        <v>47.46112362457346</v>
      </c>
      <c r="AB41" s="294">
        <v>75.521667534891222</v>
      </c>
      <c r="AC41" s="294">
        <v>64.377226338407979</v>
      </c>
      <c r="AD41" s="294">
        <v>73.301431936495362</v>
      </c>
      <c r="AE41" s="294">
        <v>62.036520928582817</v>
      </c>
      <c r="AF41" s="294">
        <v>103.79324333335489</v>
      </c>
      <c r="AG41" s="294">
        <v>95.081379478135631</v>
      </c>
      <c r="AH41" s="294">
        <v>83.941100528260904</v>
      </c>
      <c r="AI41" s="294">
        <v>75.449316086189086</v>
      </c>
      <c r="AJ41" s="294">
        <v>464.43614127296115</v>
      </c>
      <c r="AK41" s="294">
        <v>439.91915517547909</v>
      </c>
      <c r="AL41" s="294">
        <v>452.39278068732148</v>
      </c>
      <c r="AM41" s="294">
        <v>437.0349824937889</v>
      </c>
      <c r="AN41" s="294">
        <v>463.96484373570479</v>
      </c>
      <c r="AO41" s="294">
        <v>439.7900863151151</v>
      </c>
      <c r="AP41" s="294">
        <v>847.38272474285793</v>
      </c>
      <c r="AQ41" s="294">
        <v>733.42487729849859</v>
      </c>
      <c r="AR41" s="294">
        <v>16.738526950575519</v>
      </c>
      <c r="AS41" s="294">
        <v>14.183938575560443</v>
      </c>
      <c r="AT41" s="294" t="s">
        <v>5</v>
      </c>
      <c r="AU41" s="294">
        <v>26.598869216805102</v>
      </c>
      <c r="AV41" s="294" t="s">
        <v>5</v>
      </c>
      <c r="AW41" s="294">
        <v>32.54879163508933</v>
      </c>
      <c r="AX41" s="294">
        <v>41.421486995503727</v>
      </c>
      <c r="AY41" s="294">
        <v>36.084380875020592</v>
      </c>
      <c r="AZ41" s="294" t="s">
        <v>5</v>
      </c>
      <c r="BA41" s="294">
        <v>24.427993120901402</v>
      </c>
      <c r="BB41" s="294">
        <v>41.421486995503727</v>
      </c>
      <c r="BC41" s="294">
        <v>38.908537652454122</v>
      </c>
      <c r="BD41" s="294">
        <v>48.064153253803575</v>
      </c>
      <c r="BE41" s="294">
        <v>45.535899736477525</v>
      </c>
      <c r="BF41" s="294">
        <v>15.86117057375518</v>
      </c>
      <c r="BG41" s="294">
        <v>15.026846913037584</v>
      </c>
      <c r="BH41" s="294">
        <v>11.636363636363646</v>
      </c>
      <c r="BI41" s="294">
        <v>7.5618328808892965</v>
      </c>
      <c r="BJ41" s="294">
        <v>10.139158404811591</v>
      </c>
      <c r="BK41" s="294">
        <v>8.5694570927585083</v>
      </c>
      <c r="BL41" s="294">
        <v>10.180408612485742</v>
      </c>
      <c r="BM41" s="294">
        <v>8.2640730918808387</v>
      </c>
      <c r="BN41" s="294">
        <v>10.193736212688876</v>
      </c>
      <c r="BO41" s="294">
        <v>8.2603720405104504</v>
      </c>
    </row>
    <row r="42" spans="1:67" ht="12.75" customHeight="1">
      <c r="A42" s="293" t="s">
        <v>168</v>
      </c>
      <c r="B42" s="294">
        <v>87.2009356404089</v>
      </c>
      <c r="C42" s="294">
        <v>88.180185552342849</v>
      </c>
      <c r="D42" s="294">
        <v>58.836487120269226</v>
      </c>
      <c r="E42" s="294">
        <v>52.727454666711054</v>
      </c>
      <c r="F42" s="294">
        <v>87.11491977468863</v>
      </c>
      <c r="G42" s="294">
        <v>87.859166647004002</v>
      </c>
      <c r="H42" s="294">
        <v>71.111922184471126</v>
      </c>
      <c r="I42" s="294">
        <v>64.74412801455378</v>
      </c>
      <c r="J42" s="294">
        <v>86.367446082400633</v>
      </c>
      <c r="K42" s="294">
        <v>86.706601985116649</v>
      </c>
      <c r="L42" s="294">
        <v>88.870503348047436</v>
      </c>
      <c r="M42" s="294">
        <v>75.750051376414277</v>
      </c>
      <c r="N42" s="294">
        <v>66.682956387312103</v>
      </c>
      <c r="O42" s="294">
        <v>56.782215806534062</v>
      </c>
      <c r="P42" s="294">
        <v>81.222377566911888</v>
      </c>
      <c r="Q42" s="294">
        <v>70.457070870455809</v>
      </c>
      <c r="R42" s="294">
        <v>75.784919168303389</v>
      </c>
      <c r="S42" s="294">
        <v>68.581305641982084</v>
      </c>
      <c r="T42" s="294">
        <v>42.82023013132784</v>
      </c>
      <c r="U42" s="294">
        <v>50.401096459315205</v>
      </c>
      <c r="V42" s="294">
        <v>51.11973542998274</v>
      </c>
      <c r="W42" s="294">
        <v>41.821222586068245</v>
      </c>
      <c r="X42" s="294">
        <v>75.933544971936556</v>
      </c>
      <c r="Y42" s="294">
        <v>68.59549367791297</v>
      </c>
      <c r="Z42" s="294">
        <v>59.275189693432665</v>
      </c>
      <c r="AA42" s="294">
        <v>54.603380069480693</v>
      </c>
      <c r="AB42" s="294">
        <v>85.32124222747413</v>
      </c>
      <c r="AC42" s="294">
        <v>84.518564196188109</v>
      </c>
      <c r="AD42" s="294">
        <v>83.161350816527872</v>
      </c>
      <c r="AE42" s="294">
        <v>82.329198959878127</v>
      </c>
      <c r="AF42" s="294">
        <v>116.20520540798884</v>
      </c>
      <c r="AG42" s="294">
        <v>100.08641147630219</v>
      </c>
      <c r="AH42" s="294">
        <v>83.258981707888466</v>
      </c>
      <c r="AI42" s="294">
        <v>82.958945505498392</v>
      </c>
      <c r="AJ42" s="294">
        <v>460.18217577798515</v>
      </c>
      <c r="AK42" s="294">
        <v>507.18997957525784</v>
      </c>
      <c r="AL42" s="294">
        <v>490.10380013654498</v>
      </c>
      <c r="AM42" s="294">
        <v>433.63747222931977</v>
      </c>
      <c r="AN42" s="294">
        <v>469.98521184936641</v>
      </c>
      <c r="AO42" s="294">
        <v>472.53978167304876</v>
      </c>
      <c r="AP42" s="294" t="s">
        <v>5</v>
      </c>
      <c r="AQ42" s="294">
        <v>0</v>
      </c>
      <c r="AR42" s="294" t="s">
        <v>5</v>
      </c>
      <c r="AS42" s="294" t="s">
        <v>5</v>
      </c>
      <c r="AT42" s="294" t="s">
        <v>5</v>
      </c>
      <c r="AU42" s="294">
        <v>43.352543869807882</v>
      </c>
      <c r="AV42" s="294">
        <v>43.247121388381089</v>
      </c>
      <c r="AW42" s="294">
        <v>38.833435193619756</v>
      </c>
      <c r="AX42" s="294">
        <v>43.427437768521628</v>
      </c>
      <c r="AY42" s="294">
        <v>41.261026397798545</v>
      </c>
      <c r="AZ42" s="294" t="s">
        <v>5</v>
      </c>
      <c r="BA42" s="294">
        <v>28.453319298915577</v>
      </c>
      <c r="BB42" s="294">
        <v>43.427437768521628</v>
      </c>
      <c r="BC42" s="294">
        <v>44.163157768207171</v>
      </c>
      <c r="BD42" s="294">
        <v>46.785206945391714</v>
      </c>
      <c r="BE42" s="294">
        <v>45.702135007232812</v>
      </c>
      <c r="BF42" s="294">
        <v>15.439118291979266</v>
      </c>
      <c r="BG42" s="294">
        <v>15.081704552386828</v>
      </c>
      <c r="BH42" s="294">
        <v>10</v>
      </c>
      <c r="BI42" s="294">
        <v>9.3683892411097549</v>
      </c>
      <c r="BJ42" s="294">
        <v>10.87773440468135</v>
      </c>
      <c r="BK42" s="294">
        <v>8.9656839891287401</v>
      </c>
      <c r="BL42" s="294">
        <v>9.5130919926096329</v>
      </c>
      <c r="BM42" s="294">
        <v>8.2840653303836707</v>
      </c>
      <c r="BN42" s="294">
        <v>10.079226290613436</v>
      </c>
      <c r="BO42" s="294">
        <v>8.8831089590149634</v>
      </c>
    </row>
    <row r="43" spans="1:67" ht="12.75" customHeight="1">
      <c r="A43" s="293" t="s">
        <v>169</v>
      </c>
      <c r="B43" s="294">
        <v>83.580828421456658</v>
      </c>
      <c r="C43" s="294">
        <v>74.138320765241048</v>
      </c>
      <c r="D43" s="294">
        <v>48.202329279235698</v>
      </c>
      <c r="E43" s="294">
        <v>51.246087047372363</v>
      </c>
      <c r="F43" s="294">
        <v>81.655450629727611</v>
      </c>
      <c r="G43" s="294">
        <v>72.653716993221138</v>
      </c>
      <c r="H43" s="294">
        <v>66.890575538015781</v>
      </c>
      <c r="I43" s="294">
        <v>59.061120605809656</v>
      </c>
      <c r="J43" s="294">
        <v>77.219897288335346</v>
      </c>
      <c r="K43" s="294">
        <v>67.556136472143876</v>
      </c>
      <c r="L43" s="294">
        <v>71.480103058957312</v>
      </c>
      <c r="M43" s="294">
        <v>61.273527518564919</v>
      </c>
      <c r="N43" s="294">
        <v>53.943879962415259</v>
      </c>
      <c r="O43" s="294">
        <v>48.124557439509736</v>
      </c>
      <c r="P43" s="294">
        <v>64.06681147366649</v>
      </c>
      <c r="Q43" s="294">
        <v>54.435832554250801</v>
      </c>
      <c r="R43" s="294">
        <v>72.50817733546927</v>
      </c>
      <c r="S43" s="294">
        <v>64.808162284890869</v>
      </c>
      <c r="T43" s="294">
        <v>43.385269130970208</v>
      </c>
      <c r="U43" s="294">
        <v>41.499203595951187</v>
      </c>
      <c r="V43" s="294">
        <v>48.023616848467213</v>
      </c>
      <c r="W43" s="294">
        <v>43.325463885597799</v>
      </c>
      <c r="X43" s="294">
        <v>65.861780193988608</v>
      </c>
      <c r="Y43" s="294">
        <v>56.393433411956579</v>
      </c>
      <c r="Z43" s="294">
        <v>53.107438030027751</v>
      </c>
      <c r="AA43" s="294">
        <v>47.824427426184421</v>
      </c>
      <c r="AB43" s="294">
        <v>74.793809170432255</v>
      </c>
      <c r="AC43" s="294">
        <v>65.334354862017207</v>
      </c>
      <c r="AD43" s="294">
        <v>69.986928854183091</v>
      </c>
      <c r="AE43" s="294">
        <v>60.384464665610906</v>
      </c>
      <c r="AF43" s="294">
        <v>102.35045348732183</v>
      </c>
      <c r="AG43" s="294">
        <v>94.276479256496302</v>
      </c>
      <c r="AH43" s="294">
        <v>82.102417533818723</v>
      </c>
      <c r="AI43" s="294">
        <v>73.3426543922116</v>
      </c>
      <c r="AJ43" s="294">
        <v>466.91169710106931</v>
      </c>
      <c r="AK43" s="294">
        <v>437.74263946435741</v>
      </c>
      <c r="AL43" s="294">
        <v>454.47554709136256</v>
      </c>
      <c r="AM43" s="294">
        <v>436.19634187814495</v>
      </c>
      <c r="AN43" s="294">
        <v>466.79183506038447</v>
      </c>
      <c r="AO43" s="294">
        <v>437.70251331528374</v>
      </c>
      <c r="AP43" s="294">
        <v>847.86913684708907</v>
      </c>
      <c r="AQ43" s="294">
        <v>730.4635606757721</v>
      </c>
      <c r="AR43" s="294">
        <v>16.936727835554109</v>
      </c>
      <c r="AS43" s="294">
        <v>14.36012881094533</v>
      </c>
      <c r="AT43" s="294">
        <v>42.124103299856515</v>
      </c>
      <c r="AU43" s="294">
        <v>31.796527795030968</v>
      </c>
      <c r="AV43" s="294" t="s">
        <v>5</v>
      </c>
      <c r="AW43" s="294">
        <v>0</v>
      </c>
      <c r="AX43" s="294">
        <v>41.698914152723134</v>
      </c>
      <c r="AY43" s="294">
        <v>36.545527188892237</v>
      </c>
      <c r="AZ43" s="294" t="s">
        <v>5</v>
      </c>
      <c r="BA43" s="294">
        <v>22.648446277050279</v>
      </c>
      <c r="BB43" s="294">
        <v>41.698914152723134</v>
      </c>
      <c r="BC43" s="294">
        <v>37.396917266040901</v>
      </c>
      <c r="BD43" s="294">
        <v>46.80983277615929</v>
      </c>
      <c r="BE43" s="294">
        <v>46.321295630261176</v>
      </c>
      <c r="BF43" s="294">
        <v>15.447244816132566</v>
      </c>
      <c r="BG43" s="294">
        <v>15.28602755798619</v>
      </c>
      <c r="BH43" s="294">
        <v>11.636363636363631</v>
      </c>
      <c r="BI43" s="294">
        <v>6.9254972385898244</v>
      </c>
      <c r="BJ43" s="294">
        <v>10.272980342433852</v>
      </c>
      <c r="BK43" s="294">
        <v>8.6079223831997513</v>
      </c>
      <c r="BL43" s="294">
        <v>10.315481523115842</v>
      </c>
      <c r="BM43" s="294">
        <v>8.1173389710421606</v>
      </c>
      <c r="BN43" s="294">
        <v>10.12601526856162</v>
      </c>
      <c r="BO43" s="294">
        <v>8.3438396138735573</v>
      </c>
    </row>
    <row r="44" spans="1:67" ht="12.75" customHeight="1">
      <c r="A44" s="293" t="s">
        <v>170</v>
      </c>
      <c r="B44" s="294">
        <v>86.442196171017471</v>
      </c>
      <c r="C44" s="294">
        <v>92.274680757653854</v>
      </c>
      <c r="D44" s="294">
        <v>47.215889974316845</v>
      </c>
      <c r="E44" s="294">
        <v>54.303684662138359</v>
      </c>
      <c r="F44" s="294">
        <v>86.40493138488219</v>
      </c>
      <c r="G44" s="294">
        <v>92.103019170483307</v>
      </c>
      <c r="H44" s="294">
        <v>70.619879994665936</v>
      </c>
      <c r="I44" s="294">
        <v>61.01178955788081</v>
      </c>
      <c r="J44" s="294">
        <v>83.254832804586499</v>
      </c>
      <c r="K44" s="294">
        <v>90.001845672966454</v>
      </c>
      <c r="L44" s="294">
        <v>88.063949136757543</v>
      </c>
      <c r="M44" s="294">
        <v>76.141220085290826</v>
      </c>
      <c r="N44" s="294">
        <v>54.997173545027515</v>
      </c>
      <c r="O44" s="294">
        <v>52.403856435799291</v>
      </c>
      <c r="P44" s="294">
        <v>73.549588286720351</v>
      </c>
      <c r="Q44" s="294">
        <v>66.713152655250539</v>
      </c>
      <c r="R44" s="294">
        <v>73.568144940012573</v>
      </c>
      <c r="S44" s="294">
        <v>64.264566565362614</v>
      </c>
      <c r="T44" s="294">
        <v>45.229309707075792</v>
      </c>
      <c r="U44" s="294">
        <v>47.326749135975305</v>
      </c>
      <c r="V44" s="294">
        <v>48.023616848467235</v>
      </c>
      <c r="W44" s="294">
        <v>45.891303553335938</v>
      </c>
      <c r="X44" s="294">
        <v>70.279035755237885</v>
      </c>
      <c r="Y44" s="294">
        <v>62.718263105113614</v>
      </c>
      <c r="Z44" s="294">
        <v>51.43453048086085</v>
      </c>
      <c r="AA44" s="294">
        <v>50.149198842563301</v>
      </c>
      <c r="AB44" s="294">
        <v>81.670381414773317</v>
      </c>
      <c r="AC44" s="294">
        <v>84.793452905397359</v>
      </c>
      <c r="AD44" s="294">
        <v>77.143143260518656</v>
      </c>
      <c r="AE44" s="294">
        <v>79.856747851844304</v>
      </c>
      <c r="AF44" s="294">
        <v>106.90377026644826</v>
      </c>
      <c r="AG44" s="294">
        <v>96.715050672884814</v>
      </c>
      <c r="AH44" s="294">
        <v>77.991869460222247</v>
      </c>
      <c r="AI44" s="294">
        <v>80.650622645030538</v>
      </c>
      <c r="AJ44" s="294" t="s">
        <v>5</v>
      </c>
      <c r="AK44" s="294">
        <v>471.67675225775361</v>
      </c>
      <c r="AL44" s="294">
        <v>375.52848240751058</v>
      </c>
      <c r="AM44" s="294">
        <v>423.05232830867794</v>
      </c>
      <c r="AN44" s="294">
        <v>375.52848240751064</v>
      </c>
      <c r="AO44" s="294">
        <v>440.46010586524335</v>
      </c>
      <c r="AP44" s="294">
        <v>863.57528010056353</v>
      </c>
      <c r="AQ44" s="294">
        <v>734.92872832376543</v>
      </c>
      <c r="AR44" s="294">
        <v>17.061196081628943</v>
      </c>
      <c r="AS44" s="294">
        <v>14.733627185043352</v>
      </c>
      <c r="AT44" s="294">
        <v>39.955940271507842</v>
      </c>
      <c r="AU44" s="294">
        <v>34.601372718589772</v>
      </c>
      <c r="AV44" s="294">
        <v>56.224436741767761</v>
      </c>
      <c r="AW44" s="294">
        <v>35.259449629969836</v>
      </c>
      <c r="AX44" s="294">
        <v>42.112198482200142</v>
      </c>
      <c r="AY44" s="294">
        <v>43.010262139302405</v>
      </c>
      <c r="AZ44" s="294" t="s">
        <v>5</v>
      </c>
      <c r="BA44" s="294">
        <v>26.987434338100805</v>
      </c>
      <c r="BB44" s="294">
        <v>42.112198482200142</v>
      </c>
      <c r="BC44" s="294">
        <v>44.491700507800815</v>
      </c>
      <c r="BD44" s="294">
        <v>48.215867202718101</v>
      </c>
      <c r="BE44" s="294">
        <v>45.530843323708055</v>
      </c>
      <c r="BF44" s="294">
        <v>15.911236176896972</v>
      </c>
      <c r="BG44" s="294">
        <v>15.025178296823658</v>
      </c>
      <c r="BH44" s="294">
        <v>10.220249227064901</v>
      </c>
      <c r="BI44" s="294">
        <v>8.3074160856670218</v>
      </c>
      <c r="BJ44" s="294">
        <v>10.261379429303863</v>
      </c>
      <c r="BK44" s="294">
        <v>8.868905394780267</v>
      </c>
      <c r="BL44" s="294">
        <v>9.8965604105797329</v>
      </c>
      <c r="BM44" s="294">
        <v>8.2949220271631692</v>
      </c>
      <c r="BN44" s="294">
        <v>10.002998517039391</v>
      </c>
      <c r="BO44" s="294">
        <v>8.8782883402355584</v>
      </c>
    </row>
    <row r="45" spans="1:67" ht="12.75" customHeight="1">
      <c r="A45" s="293" t="s">
        <v>171</v>
      </c>
      <c r="B45" s="294">
        <v>86.505111859463838</v>
      </c>
      <c r="C45" s="294">
        <v>75.32145478219735</v>
      </c>
      <c r="D45" s="294">
        <v>47.650195786375711</v>
      </c>
      <c r="E45" s="294">
        <v>51.985619454172323</v>
      </c>
      <c r="F45" s="294">
        <v>85.742965396255173</v>
      </c>
      <c r="G45" s="294">
        <v>74.94548066623409</v>
      </c>
      <c r="H45" s="294">
        <v>71.013331026690992</v>
      </c>
      <c r="I45" s="294">
        <v>62.734724945337241</v>
      </c>
      <c r="J45" s="294">
        <v>78.797506789498087</v>
      </c>
      <c r="K45" s="294">
        <v>69.441689395184909</v>
      </c>
      <c r="L45" s="294">
        <v>74.960065143455765</v>
      </c>
      <c r="M45" s="294">
        <v>60.604913438144926</v>
      </c>
      <c r="N45" s="294">
        <v>55.54675852862561</v>
      </c>
      <c r="O45" s="294">
        <v>48.259954856628937</v>
      </c>
      <c r="P45" s="294">
        <v>72.24097275682557</v>
      </c>
      <c r="Q45" s="294">
        <v>58.895957143831794</v>
      </c>
      <c r="R45" s="294">
        <v>73.160401842337919</v>
      </c>
      <c r="S45" s="294">
        <v>63.785511154098231</v>
      </c>
      <c r="T45" s="294">
        <v>44.952096632933227</v>
      </c>
      <c r="U45" s="294">
        <v>44.127126195940846</v>
      </c>
      <c r="V45" s="294">
        <v>48.023616848467206</v>
      </c>
      <c r="W45" s="294">
        <v>47.065952343361936</v>
      </c>
      <c r="X45" s="294">
        <v>71.918486753525286</v>
      </c>
      <c r="Y45" s="294">
        <v>59.91300023828726</v>
      </c>
      <c r="Z45" s="294">
        <v>52.897681266457596</v>
      </c>
      <c r="AA45" s="294">
        <v>47.814929150700117</v>
      </c>
      <c r="AB45" s="294">
        <v>77.09622863203009</v>
      </c>
      <c r="AC45" s="294">
        <v>65.707467589522878</v>
      </c>
      <c r="AD45" s="294">
        <v>75.714893152705045</v>
      </c>
      <c r="AE45" s="294">
        <v>64.521155241405708</v>
      </c>
      <c r="AF45" s="294">
        <v>101.10705328419844</v>
      </c>
      <c r="AG45" s="294">
        <v>91.562854461630394</v>
      </c>
      <c r="AH45" s="294">
        <v>78.951404535394047</v>
      </c>
      <c r="AI45" s="294">
        <v>69.244579442029888</v>
      </c>
      <c r="AJ45" s="294">
        <v>476.32464065093012</v>
      </c>
      <c r="AK45" s="294">
        <v>461.5567362941614</v>
      </c>
      <c r="AL45" s="294">
        <v>449.15811679086283</v>
      </c>
      <c r="AM45" s="294">
        <v>443.91679298419172</v>
      </c>
      <c r="AN45" s="294">
        <v>468.58546390049486</v>
      </c>
      <c r="AO45" s="294">
        <v>455.89859758517372</v>
      </c>
      <c r="AP45" s="294">
        <v>835.50755298825766</v>
      </c>
      <c r="AQ45" s="294">
        <v>692.40919067181255</v>
      </c>
      <c r="AR45" s="294">
        <v>16.997764198840247</v>
      </c>
      <c r="AS45" s="294">
        <v>14.201760372044427</v>
      </c>
      <c r="AT45" s="294">
        <v>42.290465631929003</v>
      </c>
      <c r="AU45" s="294">
        <v>30.261057598478093</v>
      </c>
      <c r="AV45" s="294">
        <v>56.22443674176774</v>
      </c>
      <c r="AW45" s="294">
        <v>35.506187489565725</v>
      </c>
      <c r="AX45" s="294">
        <v>42.316990200200628</v>
      </c>
      <c r="AY45" s="294">
        <v>36.985303510017964</v>
      </c>
      <c r="AZ45" s="294" t="s">
        <v>5</v>
      </c>
      <c r="BA45" s="294">
        <v>23.809902384457565</v>
      </c>
      <c r="BB45" s="294">
        <v>42.316990200200628</v>
      </c>
      <c r="BC45" s="294">
        <v>38.503988640147654</v>
      </c>
      <c r="BD45" s="294">
        <v>48.267211230999905</v>
      </c>
      <c r="BE45" s="294">
        <v>45.539120057259581</v>
      </c>
      <c r="BF45" s="294">
        <v>15.928179706229969</v>
      </c>
      <c r="BG45" s="294">
        <v>15.027909618895661</v>
      </c>
      <c r="BH45" s="294">
        <v>11.560330578512403</v>
      </c>
      <c r="BI45" s="294">
        <v>7.4847910295029836</v>
      </c>
      <c r="BJ45" s="294">
        <v>10.038775628017056</v>
      </c>
      <c r="BK45" s="294">
        <v>8.493920057935652</v>
      </c>
      <c r="BL45" s="294">
        <v>10.237549703392476</v>
      </c>
      <c r="BM45" s="294">
        <v>8.252630052581015</v>
      </c>
      <c r="BN45" s="294">
        <v>9.9551987465364409</v>
      </c>
      <c r="BO45" s="294">
        <v>8.566592240354554</v>
      </c>
    </row>
    <row r="46" spans="1:67" ht="12.75" customHeight="1">
      <c r="A46" s="293" t="s">
        <v>172</v>
      </c>
      <c r="B46" s="294">
        <v>85.328591440868763</v>
      </c>
      <c r="C46" s="294">
        <v>82.780259485212682</v>
      </c>
      <c r="D46" s="294">
        <v>51.866109287830675</v>
      </c>
      <c r="E46" s="294">
        <v>55.51457845141065</v>
      </c>
      <c r="F46" s="294">
        <v>84.947790974761716</v>
      </c>
      <c r="G46" s="294">
        <v>82.46870456244811</v>
      </c>
      <c r="H46" s="294">
        <v>71.914253231646683</v>
      </c>
      <c r="I46" s="294">
        <v>62.147446719777633</v>
      </c>
      <c r="J46" s="294">
        <v>82.356013795475064</v>
      </c>
      <c r="K46" s="294">
        <v>78.717988407190475</v>
      </c>
      <c r="L46" s="294">
        <v>76.58711161569687</v>
      </c>
      <c r="M46" s="294">
        <v>67.753536550038532</v>
      </c>
      <c r="N46" s="294">
        <v>52.441835982941015</v>
      </c>
      <c r="O46" s="294">
        <v>51.567389127485484</v>
      </c>
      <c r="P46" s="294">
        <v>75.637581769094709</v>
      </c>
      <c r="Q46" s="294">
        <v>66.270740422563563</v>
      </c>
      <c r="R46" s="294">
        <v>75.417518484863805</v>
      </c>
      <c r="S46" s="294">
        <v>65.557102697319763</v>
      </c>
      <c r="T46" s="294">
        <v>52.152771487960884</v>
      </c>
      <c r="U46" s="294">
        <v>48.553500486300742</v>
      </c>
      <c r="V46" s="294">
        <v>48.925354850760563</v>
      </c>
      <c r="W46" s="294">
        <v>43.22737229435733</v>
      </c>
      <c r="X46" s="294">
        <v>75.030889489195985</v>
      </c>
      <c r="Y46" s="294">
        <v>65.476788812820132</v>
      </c>
      <c r="Z46" s="294">
        <v>52.182795782610462</v>
      </c>
      <c r="AA46" s="294">
        <v>50.773838583336207</v>
      </c>
      <c r="AB46" s="294">
        <v>79.238933895526031</v>
      </c>
      <c r="AC46" s="294">
        <v>72.649279495631163</v>
      </c>
      <c r="AD46" s="294">
        <v>78.44518101592044</v>
      </c>
      <c r="AE46" s="294">
        <v>71.434904703828281</v>
      </c>
      <c r="AF46" s="294">
        <v>106.48610155949333</v>
      </c>
      <c r="AG46" s="294">
        <v>96.074889922177135</v>
      </c>
      <c r="AH46" s="294">
        <v>83.946414574993767</v>
      </c>
      <c r="AI46" s="294">
        <v>77.128061178482568</v>
      </c>
      <c r="AJ46" s="294">
        <v>462.33183864445948</v>
      </c>
      <c r="AK46" s="294">
        <v>456.87929103976029</v>
      </c>
      <c r="AL46" s="294">
        <v>476.2307406263181</v>
      </c>
      <c r="AM46" s="294">
        <v>443.35723837357432</v>
      </c>
      <c r="AN46" s="294">
        <v>467.6386080713313</v>
      </c>
      <c r="AO46" s="294">
        <v>449.90509742988195</v>
      </c>
      <c r="AP46" s="294">
        <v>858.44060789860862</v>
      </c>
      <c r="AQ46" s="294">
        <v>703.90442598010395</v>
      </c>
      <c r="AR46" s="294">
        <v>17.916709856204694</v>
      </c>
      <c r="AS46" s="294">
        <v>15.38043130050335</v>
      </c>
      <c r="AT46" s="294">
        <v>38.588304437261165</v>
      </c>
      <c r="AU46" s="294">
        <v>40.117656501002962</v>
      </c>
      <c r="AV46" s="294">
        <v>39.566942990883121</v>
      </c>
      <c r="AW46" s="294">
        <v>39.581104409653349</v>
      </c>
      <c r="AX46" s="294">
        <v>42.456679939536876</v>
      </c>
      <c r="AY46" s="294">
        <v>41.21533968219444</v>
      </c>
      <c r="AZ46" s="294">
        <v>20.877779169973135</v>
      </c>
      <c r="BA46" s="294">
        <v>24.040772863628682</v>
      </c>
      <c r="BB46" s="294">
        <v>42.425188478896388</v>
      </c>
      <c r="BC46" s="294">
        <v>44.51765881962843</v>
      </c>
      <c r="BD46" s="294">
        <v>48.927388117669388</v>
      </c>
      <c r="BE46" s="294">
        <v>46.328374528557489</v>
      </c>
      <c r="BF46" s="294">
        <v>16.146038078830898</v>
      </c>
      <c r="BG46" s="294">
        <v>15.288363594423972</v>
      </c>
      <c r="BH46" s="294">
        <v>10.596825177482593</v>
      </c>
      <c r="BI46" s="294">
        <v>8.7803168985370768</v>
      </c>
      <c r="BJ46" s="294">
        <v>10.14529368690455</v>
      </c>
      <c r="BK46" s="294">
        <v>8.7354594812576725</v>
      </c>
      <c r="BL46" s="294">
        <v>9.9060044450749878</v>
      </c>
      <c r="BM46" s="294">
        <v>8.2246456923643763</v>
      </c>
      <c r="BN46" s="294">
        <v>9.6911961520332977</v>
      </c>
      <c r="BO46" s="294">
        <v>8.3971393608114422</v>
      </c>
    </row>
    <row r="47" spans="1:67" ht="12.75" customHeight="1">
      <c r="A47" s="293" t="s">
        <v>173</v>
      </c>
      <c r="B47" s="294">
        <v>87.971193992512013</v>
      </c>
      <c r="C47" s="294">
        <v>77.542558984082987</v>
      </c>
      <c r="D47" s="294">
        <v>49.779714576507992</v>
      </c>
      <c r="E47" s="294">
        <v>51.127191737180603</v>
      </c>
      <c r="F47" s="294">
        <v>87.864132440658551</v>
      </c>
      <c r="G47" s="294">
        <v>77.359397159521677</v>
      </c>
      <c r="H47" s="294">
        <v>70.94893122262728</v>
      </c>
      <c r="I47" s="294">
        <v>61.121468179141566</v>
      </c>
      <c r="J47" s="294">
        <v>82.427974358793591</v>
      </c>
      <c r="K47" s="294">
        <v>72.125197220141644</v>
      </c>
      <c r="L47" s="294">
        <v>77.442373990801968</v>
      </c>
      <c r="M47" s="294">
        <v>62.942711818723637</v>
      </c>
      <c r="N47" s="294">
        <v>56.725841235462958</v>
      </c>
      <c r="O47" s="294">
        <v>51.767797852442079</v>
      </c>
      <c r="P47" s="294">
        <v>76.660671317095293</v>
      </c>
      <c r="Q47" s="294">
        <v>62.260081629009541</v>
      </c>
      <c r="R47" s="294">
        <v>75.023957275138883</v>
      </c>
      <c r="S47" s="294">
        <v>64.640138670439327</v>
      </c>
      <c r="T47" s="294">
        <v>44.693058221588011</v>
      </c>
      <c r="U47" s="294">
        <v>42.971952309280688</v>
      </c>
      <c r="V47" s="294" t="s">
        <v>5</v>
      </c>
      <c r="W47" s="294">
        <v>38.998529992466381</v>
      </c>
      <c r="X47" s="294">
        <v>75.255322149750711</v>
      </c>
      <c r="Y47" s="294">
        <v>62.714982115747077</v>
      </c>
      <c r="Z47" s="294">
        <v>50.454516976546145</v>
      </c>
      <c r="AA47" s="294">
        <v>49.835145400946288</v>
      </c>
      <c r="AB47" s="294">
        <v>80.239429281491354</v>
      </c>
      <c r="AC47" s="294">
        <v>69.124597042873873</v>
      </c>
      <c r="AD47" s="294">
        <v>79.706509174915922</v>
      </c>
      <c r="AE47" s="294">
        <v>68.682996961174183</v>
      </c>
      <c r="AF47" s="294">
        <v>103.51832275903358</v>
      </c>
      <c r="AG47" s="294">
        <v>95.509001868855904</v>
      </c>
      <c r="AH47" s="294">
        <v>87.775624442613491</v>
      </c>
      <c r="AI47" s="294">
        <v>78.727112234144514</v>
      </c>
      <c r="AJ47" s="294">
        <v>480.7482662380296</v>
      </c>
      <c r="AK47" s="294">
        <v>447.66698322525826</v>
      </c>
      <c r="AL47" s="294">
        <v>467.15083570730928</v>
      </c>
      <c r="AM47" s="294">
        <v>440.60350696115523</v>
      </c>
      <c r="AN47" s="294">
        <v>472.95511040156066</v>
      </c>
      <c r="AO47" s="294">
        <v>443.29275063506589</v>
      </c>
      <c r="AP47" s="294">
        <v>846.10324229637695</v>
      </c>
      <c r="AQ47" s="294">
        <v>687.98710820718043</v>
      </c>
      <c r="AR47" s="294">
        <v>18.335298590488335</v>
      </c>
      <c r="AS47" s="294">
        <v>15.513555585884372</v>
      </c>
      <c r="AT47" s="294" t="s">
        <v>5</v>
      </c>
      <c r="AU47" s="294">
        <v>0</v>
      </c>
      <c r="AV47" s="294">
        <v>56.224436741767747</v>
      </c>
      <c r="AW47" s="294">
        <v>35.610525244796158</v>
      </c>
      <c r="AX47" s="294">
        <v>42.486518817339139</v>
      </c>
      <c r="AY47" s="294">
        <v>38.034654413120045</v>
      </c>
      <c r="AZ47" s="294">
        <v>23.958058849363216</v>
      </c>
      <c r="BA47" s="294">
        <v>24.897794238029977</v>
      </c>
      <c r="BB47" s="294">
        <v>42.119411207250664</v>
      </c>
      <c r="BC47" s="294">
        <v>40.760144133758843</v>
      </c>
      <c r="BD47" s="294">
        <v>49.495790179068891</v>
      </c>
      <c r="BE47" s="294">
        <v>45.680964094000359</v>
      </c>
      <c r="BF47" s="294">
        <v>16.333610759092732</v>
      </c>
      <c r="BG47" s="294">
        <v>15.074718151020118</v>
      </c>
      <c r="BH47" s="294">
        <v>10.799999999999999</v>
      </c>
      <c r="BI47" s="294">
        <v>7.3739782775866525</v>
      </c>
      <c r="BJ47" s="294">
        <v>10.138535967440545</v>
      </c>
      <c r="BK47" s="294">
        <v>8.703805024386817</v>
      </c>
      <c r="BL47" s="294">
        <v>10.270690621801789</v>
      </c>
      <c r="BM47" s="294">
        <v>8.2483894569793161</v>
      </c>
      <c r="BN47" s="294">
        <v>9.8468592788585561</v>
      </c>
      <c r="BO47" s="294">
        <v>8.5027331780858759</v>
      </c>
    </row>
    <row r="48" spans="1:67" ht="12.75" customHeight="1">
      <c r="A48" s="293" t="s">
        <v>174</v>
      </c>
      <c r="B48" s="294">
        <v>87.879223213676141</v>
      </c>
      <c r="C48" s="294">
        <v>84.627028267406445</v>
      </c>
      <c r="D48" s="294">
        <v>48.860944115929371</v>
      </c>
      <c r="E48" s="294">
        <v>53.358526812511165</v>
      </c>
      <c r="F48" s="294">
        <v>85.687455029777979</v>
      </c>
      <c r="G48" s="294">
        <v>84.503576437872809</v>
      </c>
      <c r="H48" s="294">
        <v>73.297998186279287</v>
      </c>
      <c r="I48" s="294">
        <v>69.161546501734222</v>
      </c>
      <c r="J48" s="294">
        <v>84.390438945950052</v>
      </c>
      <c r="K48" s="294">
        <v>83.831684687731311</v>
      </c>
      <c r="L48" s="294" t="s">
        <v>5</v>
      </c>
      <c r="M48" s="294">
        <v>76.049446576329686</v>
      </c>
      <c r="N48" s="294">
        <v>43.169315753418879</v>
      </c>
      <c r="O48" s="294">
        <v>54.588033301648217</v>
      </c>
      <c r="P48" s="294">
        <v>43.169315753418879</v>
      </c>
      <c r="Q48" s="294">
        <v>62.47969625840193</v>
      </c>
      <c r="R48" s="294" t="s">
        <v>5</v>
      </c>
      <c r="S48" s="294">
        <v>66.125172700138208</v>
      </c>
      <c r="T48" s="294" t="s">
        <v>5</v>
      </c>
      <c r="U48" s="294">
        <v>52.940261941224243</v>
      </c>
      <c r="V48" s="294" t="s">
        <v>5</v>
      </c>
      <c r="W48" s="294">
        <v>45.657578116015323</v>
      </c>
      <c r="X48" s="294">
        <v>43.169315753418879</v>
      </c>
      <c r="Y48" s="294">
        <v>62.869841383138343</v>
      </c>
      <c r="Z48" s="294">
        <v>46.009178264089144</v>
      </c>
      <c r="AA48" s="294">
        <v>54.204601148657488</v>
      </c>
      <c r="AB48" s="294">
        <v>86.271922490126187</v>
      </c>
      <c r="AC48" s="294">
        <v>83.083585862897394</v>
      </c>
      <c r="AD48" s="294">
        <v>82.408727594642016</v>
      </c>
      <c r="AE48" s="294">
        <v>81.329297939882352</v>
      </c>
      <c r="AF48" s="294" t="s">
        <v>5</v>
      </c>
      <c r="AG48" s="294">
        <v>103.97380026242665</v>
      </c>
      <c r="AH48" s="294">
        <v>82.408727594642016</v>
      </c>
      <c r="AI48" s="294">
        <v>82.71338633134468</v>
      </c>
      <c r="AJ48" s="294" t="s">
        <v>5</v>
      </c>
      <c r="AK48" s="294">
        <v>0</v>
      </c>
      <c r="AL48" s="294">
        <v>510.22047786303835</v>
      </c>
      <c r="AM48" s="294">
        <v>442.23853332914899</v>
      </c>
      <c r="AN48" s="294">
        <v>510.22047786303835</v>
      </c>
      <c r="AO48" s="294">
        <v>442.30799764834597</v>
      </c>
      <c r="AP48" s="294" t="s">
        <v>5</v>
      </c>
      <c r="AQ48" s="294">
        <v>751.83465776404864</v>
      </c>
      <c r="AR48" s="294" t="s">
        <v>5</v>
      </c>
      <c r="AS48" s="294" t="s">
        <v>5</v>
      </c>
      <c r="AT48" s="294" t="s">
        <v>5</v>
      </c>
      <c r="AU48" s="294">
        <v>44.515576787165259</v>
      </c>
      <c r="AV48" s="294" t="s">
        <v>5</v>
      </c>
      <c r="AW48" s="294">
        <v>0</v>
      </c>
      <c r="AX48" s="294">
        <v>43.786241549022428</v>
      </c>
      <c r="AY48" s="294">
        <v>42.311944898369767</v>
      </c>
      <c r="AZ48" s="294" t="s">
        <v>5</v>
      </c>
      <c r="BA48" s="294">
        <v>28.919677515200227</v>
      </c>
      <c r="BB48" s="294">
        <v>43.786241549022435</v>
      </c>
      <c r="BC48" s="294">
        <v>42.507005100665573</v>
      </c>
      <c r="BD48" s="294">
        <v>46.868193637672206</v>
      </c>
      <c r="BE48" s="294">
        <v>46.266524814853369</v>
      </c>
      <c r="BF48" s="294">
        <v>15.466503900431828</v>
      </c>
      <c r="BG48" s="294">
        <v>15.267953188901613</v>
      </c>
      <c r="BH48" s="294">
        <v>9.9999999999999982</v>
      </c>
      <c r="BI48" s="294">
        <v>10.280316696948022</v>
      </c>
      <c r="BJ48" s="294">
        <v>10.619756515860139</v>
      </c>
      <c r="BK48" s="294">
        <v>8.8589146082077068</v>
      </c>
      <c r="BL48" s="294">
        <v>9.2276883439375279</v>
      </c>
      <c r="BM48" s="294">
        <v>8.393194073263837</v>
      </c>
      <c r="BN48" s="294">
        <v>9.9886460981471625</v>
      </c>
      <c r="BO48" s="294">
        <v>8.910040198904186</v>
      </c>
    </row>
    <row r="49" spans="1:67" ht="12.75" customHeight="1">
      <c r="A49" s="293" t="s">
        <v>175</v>
      </c>
      <c r="B49" s="294">
        <v>88.321505438321353</v>
      </c>
      <c r="C49" s="294">
        <v>85.424147439852845</v>
      </c>
      <c r="D49" s="294">
        <v>31.190451218114049</v>
      </c>
      <c r="E49" s="294">
        <v>53.406779926613154</v>
      </c>
      <c r="F49" s="294">
        <v>85.572362351127495</v>
      </c>
      <c r="G49" s="294">
        <v>84.125479832907644</v>
      </c>
      <c r="H49" s="294">
        <v>69.8268785802249</v>
      </c>
      <c r="I49" s="294">
        <v>62.320854408877821</v>
      </c>
      <c r="J49" s="294">
        <v>83.167725933118888</v>
      </c>
      <c r="K49" s="294">
        <v>82.927039040213501</v>
      </c>
      <c r="L49" s="294">
        <v>82.180477534009796</v>
      </c>
      <c r="M49" s="294">
        <v>69.849155105438086</v>
      </c>
      <c r="N49" s="294">
        <v>57.046865720894594</v>
      </c>
      <c r="O49" s="294">
        <v>52.721540409013798</v>
      </c>
      <c r="P49" s="294">
        <v>77.70608086748426</v>
      </c>
      <c r="Q49" s="294">
        <v>64.618451740701147</v>
      </c>
      <c r="R49" s="294">
        <v>69.028394744626823</v>
      </c>
      <c r="S49" s="294">
        <v>62.083305256353</v>
      </c>
      <c r="T49" s="294">
        <v>45.837995267518451</v>
      </c>
      <c r="U49" s="294">
        <v>45.933586905671952</v>
      </c>
      <c r="V49" s="294">
        <v>47.240986857966455</v>
      </c>
      <c r="W49" s="294">
        <v>43.911417414933439</v>
      </c>
      <c r="X49" s="294">
        <v>68.115757441269935</v>
      </c>
      <c r="Y49" s="294">
        <v>60.254655757774344</v>
      </c>
      <c r="Z49" s="294">
        <v>47.120926388084371</v>
      </c>
      <c r="AA49" s="294">
        <v>49.306759234566833</v>
      </c>
      <c r="AB49" s="294">
        <v>81.740573869531019</v>
      </c>
      <c r="AC49" s="294">
        <v>77.699545718892793</v>
      </c>
      <c r="AD49" s="294">
        <v>75.381717827221081</v>
      </c>
      <c r="AE49" s="294">
        <v>72.974485075178336</v>
      </c>
      <c r="AF49" s="294" t="s">
        <v>5</v>
      </c>
      <c r="AG49" s="294">
        <v>96.41573394347661</v>
      </c>
      <c r="AH49" s="294">
        <v>75.381717827221081</v>
      </c>
      <c r="AI49" s="294">
        <v>73.1978504025316</v>
      </c>
      <c r="AJ49" s="294">
        <v>460.45805734338188</v>
      </c>
      <c r="AK49" s="294">
        <v>484.47256382730455</v>
      </c>
      <c r="AL49" s="294">
        <v>385.13673809539767</v>
      </c>
      <c r="AM49" s="294">
        <v>428.98573971846099</v>
      </c>
      <c r="AN49" s="294">
        <v>443.5297267250919</v>
      </c>
      <c r="AO49" s="294">
        <v>473.97217727490545</v>
      </c>
      <c r="AP49" s="294" t="s">
        <v>5</v>
      </c>
      <c r="AQ49" s="294">
        <v>0</v>
      </c>
      <c r="AR49" s="294" t="s">
        <v>5</v>
      </c>
      <c r="AS49" s="294" t="s">
        <v>5</v>
      </c>
      <c r="AT49" s="294">
        <v>40.679500706008227</v>
      </c>
      <c r="AU49" s="294">
        <v>38.212197327284336</v>
      </c>
      <c r="AV49" s="294">
        <v>56.224436741767761</v>
      </c>
      <c r="AW49" s="294">
        <v>34.838893428123221</v>
      </c>
      <c r="AX49" s="294">
        <v>43.208765146609444</v>
      </c>
      <c r="AY49" s="294">
        <v>43.121990857632476</v>
      </c>
      <c r="AZ49" s="294" t="s">
        <v>5</v>
      </c>
      <c r="BA49" s="294">
        <v>24.539535739746469</v>
      </c>
      <c r="BB49" s="294">
        <v>43.208765146609444</v>
      </c>
      <c r="BC49" s="294">
        <v>40.795382275259428</v>
      </c>
      <c r="BD49" s="294">
        <v>47.048269787802468</v>
      </c>
      <c r="BE49" s="294">
        <v>45.147206581320269</v>
      </c>
      <c r="BF49" s="294">
        <v>15.525929029974813</v>
      </c>
      <c r="BG49" s="294">
        <v>14.898578171835689</v>
      </c>
      <c r="BH49" s="294">
        <v>11.662337662337661</v>
      </c>
      <c r="BI49" s="294">
        <v>8.0251491310963434</v>
      </c>
      <c r="BJ49" s="294">
        <v>10.62691946323584</v>
      </c>
      <c r="BK49" s="294">
        <v>8.7872669331249469</v>
      </c>
      <c r="BL49" s="294">
        <v>10.460759200318309</v>
      </c>
      <c r="BM49" s="294">
        <v>8.1709396986942604</v>
      </c>
      <c r="BN49" s="294">
        <v>10.126388572586729</v>
      </c>
      <c r="BO49" s="294">
        <v>8.6946401578017092</v>
      </c>
    </row>
    <row r="50" spans="1:67" ht="8.4499999999999993" customHeight="1">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v>0</v>
      </c>
      <c r="BB50" s="294"/>
      <c r="BC50" s="294">
        <v>0</v>
      </c>
      <c r="BD50" s="294"/>
      <c r="BE50" s="294"/>
      <c r="BF50" s="294"/>
      <c r="BG50" s="294"/>
      <c r="BH50" s="294"/>
      <c r="BI50" s="294"/>
      <c r="BJ50" s="294"/>
      <c r="BK50" s="294"/>
      <c r="BL50" s="294"/>
      <c r="BM50" s="294"/>
      <c r="BN50" s="294"/>
      <c r="BO50" s="294"/>
    </row>
    <row r="51" spans="1:67" ht="12">
      <c r="A51" s="293" t="s">
        <v>176</v>
      </c>
      <c r="B51" s="294">
        <v>91.082183920826807</v>
      </c>
      <c r="C51" s="294">
        <v>84.606297831040436</v>
      </c>
      <c r="D51" s="294">
        <v>60.50801247731124</v>
      </c>
      <c r="E51" s="294">
        <v>64.045243796969913</v>
      </c>
      <c r="F51" s="294">
        <v>90.841023543556631</v>
      </c>
      <c r="G51" s="294">
        <v>83.885037756264936</v>
      </c>
      <c r="H51" s="294">
        <v>72.611866416762524</v>
      </c>
      <c r="I51" s="294">
        <v>65.752070339369467</v>
      </c>
      <c r="J51" s="294">
        <v>89.313635991254841</v>
      </c>
      <c r="K51" s="294">
        <v>82.26089631216449</v>
      </c>
      <c r="L51" s="294">
        <v>86.20118704361748</v>
      </c>
      <c r="M51" s="294">
        <v>75.871161441935214</v>
      </c>
      <c r="N51" s="294">
        <v>64.222367748156557</v>
      </c>
      <c r="O51" s="294">
        <v>56.960427139235129</v>
      </c>
      <c r="P51" s="294">
        <v>81.761398645510454</v>
      </c>
      <c r="Q51" s="294">
        <v>71.147757568961651</v>
      </c>
      <c r="R51" s="294">
        <v>74.860368593600356</v>
      </c>
      <c r="S51" s="294">
        <v>68.720768260442668</v>
      </c>
      <c r="T51" s="294">
        <v>55.762234316676206</v>
      </c>
      <c r="U51" s="294">
        <v>50.92414496532249</v>
      </c>
      <c r="V51" s="294">
        <v>56.419490356503978</v>
      </c>
      <c r="W51" s="294">
        <v>48.921665775980429</v>
      </c>
      <c r="X51" s="294">
        <v>80.271491370905267</v>
      </c>
      <c r="Y51" s="294">
        <v>70.043298345793843</v>
      </c>
      <c r="Z51" s="294">
        <v>62.588800893648667</v>
      </c>
      <c r="AA51" s="294">
        <v>58.216290861613018</v>
      </c>
      <c r="AB51" s="294">
        <v>88.684763722698364</v>
      </c>
      <c r="AC51" s="294">
        <v>81.338536721323194</v>
      </c>
      <c r="AD51" s="294">
        <v>87.297735092306425</v>
      </c>
      <c r="AE51" s="294">
        <v>79.343015571221855</v>
      </c>
      <c r="AF51" s="294">
        <v>103.85399816811503</v>
      </c>
      <c r="AG51" s="294">
        <v>96.478554175216686</v>
      </c>
      <c r="AH51" s="294">
        <v>87.364158146629251</v>
      </c>
      <c r="AI51" s="294">
        <v>79.443614284525651</v>
      </c>
      <c r="AJ51" s="294">
        <v>491.37242165517728</v>
      </c>
      <c r="AK51" s="294">
        <v>463.33599063895457</v>
      </c>
      <c r="AL51" s="294">
        <v>460.6930144891727</v>
      </c>
      <c r="AM51" s="294">
        <v>447.02562826719236</v>
      </c>
      <c r="AN51" s="294">
        <v>479.84853116421198</v>
      </c>
      <c r="AO51" s="294">
        <v>454.64387044517622</v>
      </c>
      <c r="AP51" s="294">
        <v>821.86768399842094</v>
      </c>
      <c r="AQ51" s="294">
        <v>673.85800196339596</v>
      </c>
      <c r="AR51" s="294">
        <v>17.822706435555567</v>
      </c>
      <c r="AS51" s="294">
        <v>14.647906460773806</v>
      </c>
      <c r="AT51" s="294">
        <v>42.190330771955537</v>
      </c>
      <c r="AU51" s="294">
        <v>33.922211591392006</v>
      </c>
      <c r="AV51" s="294">
        <v>47.773629129430397</v>
      </c>
      <c r="AW51" s="294">
        <v>36.695740818014158</v>
      </c>
      <c r="AX51" s="294">
        <v>43.168817792354027</v>
      </c>
      <c r="AY51" s="294">
        <v>39.446507884793469</v>
      </c>
      <c r="AZ51" s="294">
        <v>22.920696702672959</v>
      </c>
      <c r="BA51" s="294">
        <v>23.41487191133066</v>
      </c>
      <c r="BB51" s="294">
        <v>43.158939226814439</v>
      </c>
      <c r="BC51" s="294">
        <v>40.723002432858209</v>
      </c>
      <c r="BD51" s="294">
        <v>55.574638962112303</v>
      </c>
      <c r="BE51" s="294">
        <v>50.635145130744093</v>
      </c>
      <c r="BF51" s="294">
        <v>18.33963085749706</v>
      </c>
      <c r="BG51" s="294">
        <v>16.709597893145553</v>
      </c>
      <c r="BH51" s="294">
        <v>8.1264207664118793</v>
      </c>
      <c r="BI51" s="294">
        <v>8.5474087370379142</v>
      </c>
      <c r="BJ51" s="294">
        <v>10.422915966844737</v>
      </c>
      <c r="BK51" s="294">
        <v>8.488135279396932</v>
      </c>
      <c r="BL51" s="294">
        <v>9.8418318897280574</v>
      </c>
      <c r="BM51" s="294">
        <v>7.9858507794621358</v>
      </c>
      <c r="BN51" s="294">
        <v>8.8925983824967041</v>
      </c>
      <c r="BO51" s="294">
        <v>8.0177333403359814</v>
      </c>
    </row>
    <row r="52" spans="1:67" ht="12">
      <c r="A52" s="293" t="s">
        <v>177</v>
      </c>
      <c r="B52" s="294">
        <v>90.184231316187095</v>
      </c>
      <c r="C52" s="294">
        <v>85.224277311099385</v>
      </c>
      <c r="D52" s="294">
        <v>57.227684566408449</v>
      </c>
      <c r="E52" s="294">
        <v>65.682853192014903</v>
      </c>
      <c r="F52" s="294">
        <v>89.959538295031749</v>
      </c>
      <c r="G52" s="294">
        <v>84.270584594917139</v>
      </c>
      <c r="H52" s="294">
        <v>70.895740244170256</v>
      </c>
      <c r="I52" s="294">
        <v>62.37623286108628</v>
      </c>
      <c r="J52" s="294">
        <v>86.206099450748781</v>
      </c>
      <c r="K52" s="294">
        <v>80.215276866373927</v>
      </c>
      <c r="L52" s="294">
        <v>79.962889347645472</v>
      </c>
      <c r="M52" s="294">
        <v>70.14068972522756</v>
      </c>
      <c r="N52" s="294">
        <v>60.366614916256665</v>
      </c>
      <c r="O52" s="294">
        <v>53.866588749720101</v>
      </c>
      <c r="P52" s="294">
        <v>78.202858876366903</v>
      </c>
      <c r="Q52" s="294">
        <v>67.957089665788146</v>
      </c>
      <c r="R52" s="294">
        <v>73.655723884024013</v>
      </c>
      <c r="S52" s="294">
        <v>64.975787989441002</v>
      </c>
      <c r="T52" s="294">
        <v>53.443377508466831</v>
      </c>
      <c r="U52" s="294">
        <v>48.163316083464231</v>
      </c>
      <c r="V52" s="294">
        <v>51.824136728485314</v>
      </c>
      <c r="W52" s="294">
        <v>48.017861509878259</v>
      </c>
      <c r="X52" s="294">
        <v>75.912448693284688</v>
      </c>
      <c r="Y52" s="294">
        <v>66.187926646145584</v>
      </c>
      <c r="Z52" s="294">
        <v>57.666384092039443</v>
      </c>
      <c r="AA52" s="294">
        <v>57.514307000697656</v>
      </c>
      <c r="AB52" s="294">
        <v>84.244664219930357</v>
      </c>
      <c r="AC52" s="294">
        <v>77.383099626657526</v>
      </c>
      <c r="AD52" s="294">
        <v>83.484556944312544</v>
      </c>
      <c r="AE52" s="294">
        <v>76.020669870871785</v>
      </c>
      <c r="AF52" s="294">
        <v>105.50110011622432</v>
      </c>
      <c r="AG52" s="294">
        <v>96.478833463975079</v>
      </c>
      <c r="AH52" s="294">
        <v>83.951095534324992</v>
      </c>
      <c r="AI52" s="294">
        <v>76.633094086628475</v>
      </c>
      <c r="AJ52" s="294">
        <v>473.38513850008934</v>
      </c>
      <c r="AK52" s="294">
        <v>454.06827067738124</v>
      </c>
      <c r="AL52" s="294">
        <v>488.92843117633663</v>
      </c>
      <c r="AM52" s="294">
        <v>449.6192838153807</v>
      </c>
      <c r="AN52" s="294">
        <v>479.59889860200803</v>
      </c>
      <c r="AO52" s="294">
        <v>449.68176151632343</v>
      </c>
      <c r="AP52" s="294">
        <v>832.97900444352717</v>
      </c>
      <c r="AQ52" s="294">
        <v>702.0484444472288</v>
      </c>
      <c r="AR52" s="294">
        <v>17.726701857674751</v>
      </c>
      <c r="AS52" s="294">
        <v>14.765970465473139</v>
      </c>
      <c r="AT52" s="294">
        <v>46.860307406831673</v>
      </c>
      <c r="AU52" s="294">
        <v>35.645650652886083</v>
      </c>
      <c r="AV52" s="294">
        <v>51.646096462120468</v>
      </c>
      <c r="AW52" s="294">
        <v>36.979289884999197</v>
      </c>
      <c r="AX52" s="294">
        <v>42.63531154177678</v>
      </c>
      <c r="AY52" s="294">
        <v>40.187764024746599</v>
      </c>
      <c r="AZ52" s="294">
        <v>23.685150921782526</v>
      </c>
      <c r="BA52" s="294">
        <v>24.17550038455617</v>
      </c>
      <c r="BB52" s="294">
        <v>42.594288272260457</v>
      </c>
      <c r="BC52" s="294">
        <v>41.032765340151329</v>
      </c>
      <c r="BD52" s="294">
        <v>50.873118100780125</v>
      </c>
      <c r="BE52" s="294">
        <v>48.206495216450023</v>
      </c>
      <c r="BF52" s="294">
        <v>16.788128973257439</v>
      </c>
      <c r="BG52" s="294">
        <v>15.908143421428507</v>
      </c>
      <c r="BH52" s="294">
        <v>9.2921938447645456</v>
      </c>
      <c r="BI52" s="294">
        <v>8.2229792175636724</v>
      </c>
      <c r="BJ52" s="294">
        <v>10.069661927419837</v>
      </c>
      <c r="BK52" s="294">
        <v>8.5593573026151848</v>
      </c>
      <c r="BL52" s="294">
        <v>9.6791631047511206</v>
      </c>
      <c r="BM52" s="294">
        <v>8.0150455871183137</v>
      </c>
      <c r="BN52" s="294">
        <v>9.3248218295619196</v>
      </c>
      <c r="BO52" s="294">
        <v>8.1956971803103862</v>
      </c>
    </row>
    <row r="53" spans="1:67" ht="12">
      <c r="A53" s="293" t="s">
        <v>178</v>
      </c>
      <c r="B53" s="294">
        <v>88.447373992795917</v>
      </c>
      <c r="C53" s="294">
        <v>77.240435749657351</v>
      </c>
      <c r="D53" s="294">
        <v>59.158810885371551</v>
      </c>
      <c r="E53" s="294">
        <v>52.503281679980397</v>
      </c>
      <c r="F53" s="294">
        <v>87.879167633881295</v>
      </c>
      <c r="G53" s="294">
        <v>76.473683040418834</v>
      </c>
      <c r="H53" s="294">
        <v>70.684654480272016</v>
      </c>
      <c r="I53" s="294">
        <v>59.873468412127657</v>
      </c>
      <c r="J53" s="294">
        <v>79.663228137862802</v>
      </c>
      <c r="K53" s="294">
        <v>68.378109664427384</v>
      </c>
      <c r="L53" s="294">
        <v>77.866275147414328</v>
      </c>
      <c r="M53" s="294">
        <v>63.171926240579602</v>
      </c>
      <c r="N53" s="294">
        <v>64.765499494215945</v>
      </c>
      <c r="O53" s="294">
        <v>51.405648357101583</v>
      </c>
      <c r="P53" s="294">
        <v>73.748914901426602</v>
      </c>
      <c r="Q53" s="294">
        <v>59.080854743467718</v>
      </c>
      <c r="R53" s="294">
        <v>75.44594887187877</v>
      </c>
      <c r="S53" s="294">
        <v>63.288730311462196</v>
      </c>
      <c r="T53" s="294">
        <v>51.146259482519419</v>
      </c>
      <c r="U53" s="294">
        <v>44.751368257264019</v>
      </c>
      <c r="V53" s="294">
        <v>49.015988687440597</v>
      </c>
      <c r="W53" s="294">
        <v>37.372725631071873</v>
      </c>
      <c r="X53" s="294">
        <v>72.97865611737484</v>
      </c>
      <c r="Y53" s="294">
        <v>59.113282113243379</v>
      </c>
      <c r="Z53" s="294">
        <v>61.75189779859646</v>
      </c>
      <c r="AA53" s="294">
        <v>49.897235800619754</v>
      </c>
      <c r="AB53" s="294">
        <v>79.040604237894158</v>
      </c>
      <c r="AC53" s="294">
        <v>67.029437131358833</v>
      </c>
      <c r="AD53" s="294">
        <v>77.318464050604391</v>
      </c>
      <c r="AE53" s="294">
        <v>64.925666900476457</v>
      </c>
      <c r="AF53" s="294">
        <v>101.94641006535662</v>
      </c>
      <c r="AG53" s="294">
        <v>94.354783831274617</v>
      </c>
      <c r="AH53" s="294">
        <v>78.215828297340067</v>
      </c>
      <c r="AI53" s="294">
        <v>66.010791544187811</v>
      </c>
      <c r="AJ53" s="294">
        <v>493.30514926858001</v>
      </c>
      <c r="AK53" s="294">
        <v>459.18418707472557</v>
      </c>
      <c r="AL53" s="294">
        <v>495.65551435058086</v>
      </c>
      <c r="AM53" s="294">
        <v>452.06905195627161</v>
      </c>
      <c r="AN53" s="294">
        <v>494.25734107233569</v>
      </c>
      <c r="AO53" s="294">
        <v>455.9018949941813</v>
      </c>
      <c r="AP53" s="294">
        <v>846.72715437365628</v>
      </c>
      <c r="AQ53" s="294">
        <v>665.4813962175815</v>
      </c>
      <c r="AR53" s="294">
        <v>18.047268922219825</v>
      </c>
      <c r="AS53" s="294">
        <v>15.281112658727313</v>
      </c>
      <c r="AT53" s="294">
        <v>51.162503009195255</v>
      </c>
      <c r="AU53" s="294">
        <v>35.86093871193269</v>
      </c>
      <c r="AV53" s="294">
        <v>64.536112488573252</v>
      </c>
      <c r="AW53" s="294">
        <v>44.288462611982304</v>
      </c>
      <c r="AX53" s="294">
        <v>40.725180843768335</v>
      </c>
      <c r="AY53" s="294">
        <v>37.417243609861728</v>
      </c>
      <c r="AZ53" s="294">
        <v>22.355072463768106</v>
      </c>
      <c r="BA53" s="294">
        <v>25.137322182103269</v>
      </c>
      <c r="BB53" s="294">
        <v>40.687321858416475</v>
      </c>
      <c r="BC53" s="294">
        <v>39.225664354480713</v>
      </c>
      <c r="BD53" s="294">
        <v>48.659386790880077</v>
      </c>
      <c r="BE53" s="294">
        <v>45.753184569488802</v>
      </c>
      <c r="BF53" s="294">
        <v>16.057597640990426</v>
      </c>
      <c r="BG53" s="294">
        <v>15.098550907931305</v>
      </c>
      <c r="BH53" s="294">
        <v>10.533568224555626</v>
      </c>
      <c r="BI53" s="294">
        <v>7.4638711114079408</v>
      </c>
      <c r="BJ53" s="294">
        <v>10.819357798161571</v>
      </c>
      <c r="BK53" s="294">
        <v>8.7099390170870734</v>
      </c>
      <c r="BL53" s="294">
        <v>9.480357758897302</v>
      </c>
      <c r="BM53" s="294">
        <v>8.3006405104515721</v>
      </c>
      <c r="BN53" s="294">
        <v>8.7442658885007063</v>
      </c>
      <c r="BO53" s="294">
        <v>8.1887182025373448</v>
      </c>
    </row>
    <row r="54" spans="1:67" ht="12">
      <c r="A54" s="293" t="s">
        <v>179</v>
      </c>
      <c r="B54" s="294">
        <v>86.61374954530632</v>
      </c>
      <c r="C54" s="294">
        <v>80.022204790615547</v>
      </c>
      <c r="D54" s="294">
        <v>46.269895201350231</v>
      </c>
      <c r="E54" s="294">
        <v>52.795789651907931</v>
      </c>
      <c r="F54" s="294">
        <v>85.970194126788073</v>
      </c>
      <c r="G54" s="294">
        <v>79.581917748530586</v>
      </c>
      <c r="H54" s="294">
        <v>70.007877352250532</v>
      </c>
      <c r="I54" s="294">
        <v>60.712935044039476</v>
      </c>
      <c r="J54" s="294">
        <v>81.132554738615156</v>
      </c>
      <c r="K54" s="294">
        <v>74.420074321899449</v>
      </c>
      <c r="L54" s="294">
        <v>76.134132340682783</v>
      </c>
      <c r="M54" s="294">
        <v>64.16994056744322</v>
      </c>
      <c r="N54" s="294">
        <v>55.619270213277275</v>
      </c>
      <c r="O54" s="294">
        <v>49.273239840784861</v>
      </c>
      <c r="P54" s="294">
        <v>71.968682706702452</v>
      </c>
      <c r="Q54" s="294">
        <v>60.657630012412469</v>
      </c>
      <c r="R54" s="294">
        <v>74.4591514095044</v>
      </c>
      <c r="S54" s="294">
        <v>64.392948136657836</v>
      </c>
      <c r="T54" s="294">
        <v>45.426544465858171</v>
      </c>
      <c r="U54" s="294">
        <v>46.337433496470396</v>
      </c>
      <c r="V54" s="294">
        <v>47.750434991649826</v>
      </c>
      <c r="W54" s="294">
        <v>43.821782182617092</v>
      </c>
      <c r="X54" s="294">
        <v>71.879270684595895</v>
      </c>
      <c r="Y54" s="294">
        <v>61.151740464046654</v>
      </c>
      <c r="Z54" s="294">
        <v>52.520844303738933</v>
      </c>
      <c r="AA54" s="294">
        <v>48.774467438444809</v>
      </c>
      <c r="AB54" s="294">
        <v>78.786457256618476</v>
      </c>
      <c r="AC54" s="294">
        <v>70.274168026179012</v>
      </c>
      <c r="AD54" s="294">
        <v>76.669006621399944</v>
      </c>
      <c r="AE54" s="294">
        <v>68.133084456848536</v>
      </c>
      <c r="AF54" s="294">
        <v>104.66749793010176</v>
      </c>
      <c r="AG54" s="294">
        <v>95.034125558485556</v>
      </c>
      <c r="AH54" s="294">
        <v>83.640463271731988</v>
      </c>
      <c r="AI54" s="294">
        <v>75.811313304693968</v>
      </c>
      <c r="AJ54" s="294">
        <v>466.50623563490774</v>
      </c>
      <c r="AK54" s="294">
        <v>443.09353650278331</v>
      </c>
      <c r="AL54" s="294">
        <v>454.45408187111212</v>
      </c>
      <c r="AM54" s="294">
        <v>440.91359377847397</v>
      </c>
      <c r="AN54" s="294">
        <v>464.28571993633301</v>
      </c>
      <c r="AO54" s="294">
        <v>442.57455073165102</v>
      </c>
      <c r="AP54" s="294">
        <v>848.69715249389742</v>
      </c>
      <c r="AQ54" s="294">
        <v>712.8633561882649</v>
      </c>
      <c r="AR54" s="294">
        <v>17.166187162486267</v>
      </c>
      <c r="AS54" s="294">
        <v>14.568894163979392</v>
      </c>
      <c r="AT54" s="294">
        <v>40.125755468162048</v>
      </c>
      <c r="AU54" s="294">
        <v>34.27030236519802</v>
      </c>
      <c r="AV54" s="294">
        <v>52.63645420200487</v>
      </c>
      <c r="AW54" s="294">
        <v>36.813509032147024</v>
      </c>
      <c r="AX54" s="294">
        <v>42.293958107052156</v>
      </c>
      <c r="AY54" s="294">
        <v>39.358757751070769</v>
      </c>
      <c r="AZ54" s="294">
        <v>23.228902193707892</v>
      </c>
      <c r="BA54" s="294">
        <v>25.697064774782501</v>
      </c>
      <c r="BB54" s="294">
        <v>42.033100260120449</v>
      </c>
      <c r="BC54" s="294">
        <v>41.698932778396667</v>
      </c>
      <c r="BD54" s="294">
        <v>48.026425620485114</v>
      </c>
      <c r="BE54" s="294">
        <v>45.747506531228439</v>
      </c>
      <c r="BF54" s="294">
        <v>15.848720454760088</v>
      </c>
      <c r="BG54" s="294">
        <v>15.096677155305384</v>
      </c>
      <c r="BH54" s="294">
        <v>10.581880423256813</v>
      </c>
      <c r="BI54" s="294">
        <v>8.2352823431160136</v>
      </c>
      <c r="BJ54" s="294">
        <v>10.295891264195967</v>
      </c>
      <c r="BK54" s="294">
        <v>8.6619852428740494</v>
      </c>
      <c r="BL54" s="294">
        <v>10.012805839896163</v>
      </c>
      <c r="BM54" s="294">
        <v>8.267589049888155</v>
      </c>
      <c r="BN54" s="294">
        <v>10.012527385546187</v>
      </c>
      <c r="BO54" s="294">
        <v>8.7048012891716038</v>
      </c>
    </row>
    <row r="55" spans="1:67" ht="12">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v>0</v>
      </c>
      <c r="BB55" s="294"/>
      <c r="BC55" s="294">
        <v>0</v>
      </c>
      <c r="BD55" s="294">
        <v>0</v>
      </c>
      <c r="BE55" s="294">
        <v>0</v>
      </c>
      <c r="BF55" s="294"/>
      <c r="BG55" s="294"/>
      <c r="BH55" s="294"/>
      <c r="BI55" s="294"/>
      <c r="BJ55" s="294"/>
      <c r="BK55" s="294"/>
      <c r="BL55" s="294"/>
      <c r="BM55" s="294"/>
      <c r="BN55" s="294"/>
      <c r="BO55" s="294"/>
    </row>
    <row r="56" spans="1:67" ht="11.25" customHeight="1">
      <c r="A56" s="293" t="s">
        <v>91</v>
      </c>
      <c r="B56" s="294">
        <v>90.239961549594213</v>
      </c>
      <c r="C56" s="294">
        <v>83.396996186726781</v>
      </c>
      <c r="D56" s="294">
        <v>59.080277512240613</v>
      </c>
      <c r="E56" s="294">
        <v>63.07487005553871</v>
      </c>
      <c r="F56" s="294">
        <v>89.940509644519778</v>
      </c>
      <c r="G56" s="294">
        <v>82.591206936950087</v>
      </c>
      <c r="H56" s="294">
        <v>70.992701260061168</v>
      </c>
      <c r="I56" s="294">
        <v>61.339064939014101</v>
      </c>
      <c r="J56" s="294">
        <v>85.504134173350735</v>
      </c>
      <c r="K56" s="298">
        <v>77.498950972288895</v>
      </c>
      <c r="L56" s="294">
        <v>81.320792889501959</v>
      </c>
      <c r="M56" s="294">
        <v>69.635991358190182</v>
      </c>
      <c r="N56" s="294">
        <v>63.983914975750274</v>
      </c>
      <c r="O56" s="294">
        <v>53.533178978476649</v>
      </c>
      <c r="P56" s="294">
        <v>77.739730779977975</v>
      </c>
      <c r="Q56" s="294">
        <v>65.653786250535632</v>
      </c>
      <c r="R56" s="294">
        <v>74.557284980922219</v>
      </c>
      <c r="S56" s="294">
        <v>64.586860470301986</v>
      </c>
      <c r="T56" s="294">
        <v>52.876243598098959</v>
      </c>
      <c r="U56" s="294">
        <v>47.057788127205136</v>
      </c>
      <c r="V56" s="294">
        <v>50.813868784099832</v>
      </c>
      <c r="W56" s="294">
        <v>41.197761706015719</v>
      </c>
      <c r="X56" s="294">
        <v>75.922824013843837</v>
      </c>
      <c r="Y56" s="294">
        <v>64.359629975986991</v>
      </c>
      <c r="Z56" s="294">
        <v>61.256613355956318</v>
      </c>
      <c r="AA56" s="294">
        <v>54.444866951286052</v>
      </c>
      <c r="AB56" s="294">
        <v>84.182317422351517</v>
      </c>
      <c r="AC56" s="294">
        <v>75.431817795529938</v>
      </c>
      <c r="AD56" s="294">
        <v>82.848201815237246</v>
      </c>
      <c r="AE56" s="294">
        <v>73.509627379304078</v>
      </c>
      <c r="AF56" s="294">
        <v>103.43454728718658</v>
      </c>
      <c r="AG56" s="294">
        <v>95.448901392408189</v>
      </c>
      <c r="AH56" s="294">
        <v>83.268425077420858</v>
      </c>
      <c r="AI56" s="294">
        <v>74.0520138681389</v>
      </c>
      <c r="AJ56" s="294">
        <v>487.70416173281399</v>
      </c>
      <c r="AK56" s="294">
        <v>458.42903319012095</v>
      </c>
      <c r="AL56" s="294">
        <v>489.20954268487367</v>
      </c>
      <c r="AM56" s="294">
        <v>450.7747455780397</v>
      </c>
      <c r="AN56" s="294">
        <v>488.3055964931936</v>
      </c>
      <c r="AO56" s="294">
        <v>454.0796035006195</v>
      </c>
      <c r="AP56" s="294">
        <v>831.08084620117268</v>
      </c>
      <c r="AQ56" s="294">
        <v>681.6979040729733</v>
      </c>
      <c r="AR56" s="294">
        <v>17.838601437843625</v>
      </c>
      <c r="AS56" s="294">
        <v>14.825319978008537</v>
      </c>
      <c r="AT56" s="294">
        <v>48.272043814655447</v>
      </c>
      <c r="AU56" s="294">
        <v>35.252252651758319</v>
      </c>
      <c r="AV56" s="294">
        <v>57.799260299376172</v>
      </c>
      <c r="AW56" s="294">
        <v>40.128498324283065</v>
      </c>
      <c r="AX56" s="294">
        <v>42.321884387453956</v>
      </c>
      <c r="AY56" s="294">
        <v>39.177685820117738</v>
      </c>
      <c r="AZ56" s="294">
        <v>23.13951304192496</v>
      </c>
      <c r="BA56" s="294">
        <v>24.255792258273488</v>
      </c>
      <c r="BB56" s="294">
        <v>42.292094288284254</v>
      </c>
      <c r="BC56" s="294">
        <v>40.445615494613087</v>
      </c>
      <c r="BD56" s="294">
        <v>49.919307557062488</v>
      </c>
      <c r="BE56" s="294">
        <v>46.828404384080748</v>
      </c>
      <c r="BF56" s="294">
        <v>16.473371493830619</v>
      </c>
      <c r="BG56" s="294">
        <v>15.453373446746646</v>
      </c>
      <c r="BH56" s="294">
        <v>9.7537433876459279</v>
      </c>
      <c r="BI56" s="294">
        <v>7.892086377669858</v>
      </c>
      <c r="BJ56" s="294">
        <v>10.55876513120735</v>
      </c>
      <c r="BK56" s="294">
        <v>8.6333401834196319</v>
      </c>
      <c r="BL56" s="294">
        <v>9.5945177344573764</v>
      </c>
      <c r="BM56" s="294">
        <v>8.1939350822188981</v>
      </c>
      <c r="BN56" s="294">
        <v>8.861986132684363</v>
      </c>
      <c r="BO56" s="294">
        <v>8.1706599854834021</v>
      </c>
    </row>
    <row r="57" spans="1:67" ht="12">
      <c r="A57" s="293" t="s">
        <v>222</v>
      </c>
      <c r="B57" s="294">
        <v>86.61374954530632</v>
      </c>
      <c r="C57" s="294">
        <v>80.022204790615547</v>
      </c>
      <c r="D57" s="294">
        <v>46.269895201350231</v>
      </c>
      <c r="E57" s="294">
        <v>52.795789651907931</v>
      </c>
      <c r="F57" s="294">
        <v>85.970194126788073</v>
      </c>
      <c r="G57" s="294">
        <v>79.581917748530586</v>
      </c>
      <c r="H57" s="294">
        <v>70.007877352250532</v>
      </c>
      <c r="I57" s="294">
        <v>60.712935044039476</v>
      </c>
      <c r="J57" s="294">
        <v>81.132554738615156</v>
      </c>
      <c r="K57" s="298">
        <v>74.420074321899449</v>
      </c>
      <c r="L57" s="294">
        <v>76.134132340682783</v>
      </c>
      <c r="M57" s="294">
        <v>64.16994056744322</v>
      </c>
      <c r="N57" s="294">
        <v>55.619270213277275</v>
      </c>
      <c r="O57" s="294">
        <v>49.273239840784861</v>
      </c>
      <c r="P57" s="294">
        <v>71.968682706702452</v>
      </c>
      <c r="Q57" s="294">
        <v>60.657630012412469</v>
      </c>
      <c r="R57" s="294">
        <v>74.4591514095044</v>
      </c>
      <c r="S57" s="294">
        <v>64.392948136657836</v>
      </c>
      <c r="T57" s="294">
        <v>45.426544465858171</v>
      </c>
      <c r="U57" s="294">
        <v>46.337433496470396</v>
      </c>
      <c r="V57" s="294">
        <v>47.750434991649826</v>
      </c>
      <c r="W57" s="294">
        <v>43.821782182617092</v>
      </c>
      <c r="X57" s="294">
        <v>71.879270684595895</v>
      </c>
      <c r="Y57" s="294">
        <v>61.151740464046654</v>
      </c>
      <c r="Z57" s="294">
        <v>52.520844303738933</v>
      </c>
      <c r="AA57" s="294">
        <v>48.774467438444809</v>
      </c>
      <c r="AB57" s="294">
        <v>78.786457256618476</v>
      </c>
      <c r="AC57" s="294">
        <v>70.274168026179012</v>
      </c>
      <c r="AD57" s="294">
        <v>76.669006621399944</v>
      </c>
      <c r="AE57" s="294">
        <v>68.133084456848536</v>
      </c>
      <c r="AF57" s="294">
        <v>104.66749793010176</v>
      </c>
      <c r="AG57" s="294">
        <v>95.034125558485556</v>
      </c>
      <c r="AH57" s="294">
        <v>83.640463271731988</v>
      </c>
      <c r="AI57" s="294">
        <v>75.811313304693968</v>
      </c>
      <c r="AJ57" s="294">
        <v>466.50623563490774</v>
      </c>
      <c r="AK57" s="294">
        <v>443.09353650278331</v>
      </c>
      <c r="AL57" s="294">
        <v>454.45408187111212</v>
      </c>
      <c r="AM57" s="294">
        <v>440.91359377847397</v>
      </c>
      <c r="AN57" s="294">
        <v>464.28571993633301</v>
      </c>
      <c r="AO57" s="294">
        <v>442.57455073165102</v>
      </c>
      <c r="AP57" s="294">
        <v>848.69715249389742</v>
      </c>
      <c r="AQ57" s="294">
        <v>712.8633561882649</v>
      </c>
      <c r="AR57" s="294">
        <v>17.166187162486267</v>
      </c>
      <c r="AS57" s="294">
        <v>14.568894163979392</v>
      </c>
      <c r="AT57" s="294">
        <v>40.125755468162048</v>
      </c>
      <c r="AU57" s="294">
        <v>34.27030236519802</v>
      </c>
      <c r="AV57" s="294">
        <v>52.63645420200487</v>
      </c>
      <c r="AW57" s="294">
        <v>36.813509032147024</v>
      </c>
      <c r="AX57" s="294">
        <v>42.293958107052156</v>
      </c>
      <c r="AY57" s="294">
        <v>39.358757751070769</v>
      </c>
      <c r="AZ57" s="294">
        <v>23.228902193707892</v>
      </c>
      <c r="BA57" s="294">
        <v>25.697064774782501</v>
      </c>
      <c r="BB57" s="294">
        <v>42.033100260120449</v>
      </c>
      <c r="BC57" s="294">
        <v>41.698932778396667</v>
      </c>
      <c r="BD57" s="294">
        <v>48.026425620485114</v>
      </c>
      <c r="BE57" s="294">
        <v>45.747506531228439</v>
      </c>
      <c r="BF57" s="294">
        <v>15.848720454760088</v>
      </c>
      <c r="BG57" s="294">
        <v>15.096677155305384</v>
      </c>
      <c r="BH57" s="294">
        <v>10.581880423256813</v>
      </c>
      <c r="BI57" s="294">
        <v>8.2352823431160136</v>
      </c>
      <c r="BJ57" s="294">
        <v>10.295891264195967</v>
      </c>
      <c r="BK57" s="294">
        <v>8.6619852428740494</v>
      </c>
      <c r="BL57" s="294">
        <v>10.012805839896163</v>
      </c>
      <c r="BM57" s="294">
        <v>8.267589049888155</v>
      </c>
      <c r="BN57" s="294">
        <v>10.012527385546187</v>
      </c>
      <c r="BO57" s="294">
        <v>8.7048012891716038</v>
      </c>
    </row>
    <row r="58" spans="1:67" ht="12">
      <c r="A58" s="293"/>
      <c r="B58" s="294"/>
      <c r="C58" s="294"/>
      <c r="D58" s="294"/>
      <c r="E58" s="294"/>
      <c r="F58" s="294"/>
      <c r="G58" s="294"/>
      <c r="H58" s="294"/>
      <c r="I58" s="294"/>
      <c r="J58" s="294"/>
      <c r="K58" s="298"/>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v>0</v>
      </c>
      <c r="BB58" s="294"/>
      <c r="BC58" s="294">
        <v>0</v>
      </c>
      <c r="BD58" s="294">
        <v>0</v>
      </c>
      <c r="BE58" s="294">
        <v>0</v>
      </c>
      <c r="BF58" s="294"/>
      <c r="BG58" s="294"/>
      <c r="BH58" s="294"/>
      <c r="BI58" s="294"/>
      <c r="BJ58" s="294"/>
      <c r="BK58" s="294"/>
      <c r="BL58" s="294"/>
      <c r="BM58" s="294"/>
      <c r="BN58" s="294"/>
      <c r="BO58" s="294"/>
    </row>
    <row r="59" spans="1:67" ht="12">
      <c r="A59" s="295" t="s">
        <v>6</v>
      </c>
      <c r="B59" s="294">
        <v>93.065863372695006</v>
      </c>
      <c r="C59" s="294">
        <v>90.469177307489005</v>
      </c>
      <c r="D59" s="294">
        <v>49.969088336607733</v>
      </c>
      <c r="E59" s="294">
        <v>69.273327620061195</v>
      </c>
      <c r="F59" s="294">
        <v>92.861425064176501</v>
      </c>
      <c r="G59" s="294">
        <v>89.53396591985971</v>
      </c>
      <c r="H59" s="294">
        <v>77.63638137129486</v>
      </c>
      <c r="I59" s="294">
        <v>74.798002113944548</v>
      </c>
      <c r="J59" s="294">
        <v>92.763242221924529</v>
      </c>
      <c r="K59" s="298">
        <v>89.408807603275406</v>
      </c>
      <c r="L59" s="294">
        <v>91.387593200654962</v>
      </c>
      <c r="M59" s="294">
        <v>83.995145655207111</v>
      </c>
      <c r="N59" s="294">
        <v>66.765643015296675</v>
      </c>
      <c r="O59" s="294">
        <v>58.413624899499148</v>
      </c>
      <c r="P59" s="294">
        <v>90.612769637171326</v>
      </c>
      <c r="Q59" s="294">
        <v>82.633031597913828</v>
      </c>
      <c r="R59" s="294">
        <v>82.025714860290748</v>
      </c>
      <c r="S59" s="294">
        <v>78.391473306112573</v>
      </c>
      <c r="T59" s="294">
        <v>54.610541102606184</v>
      </c>
      <c r="U59" s="294">
        <v>55.246514218800087</v>
      </c>
      <c r="V59" s="294">
        <v>61.732950469061045</v>
      </c>
      <c r="W59" s="294">
        <v>52.150365326367577</v>
      </c>
      <c r="X59" s="294">
        <v>89.449251754359651</v>
      </c>
      <c r="Y59" s="294">
        <v>81.262971521488353</v>
      </c>
      <c r="Z59" s="294">
        <v>56.962837399308945</v>
      </c>
      <c r="AA59" s="294">
        <v>66.143323746421927</v>
      </c>
      <c r="AB59" s="294">
        <v>92.76450511905081</v>
      </c>
      <c r="AC59" s="294">
        <v>89.531155811343922</v>
      </c>
      <c r="AD59" s="294">
        <v>92.348821364222843</v>
      </c>
      <c r="AE59" s="294">
        <v>88.342858795020206</v>
      </c>
      <c r="AF59" s="294">
        <v>112.29985054855737</v>
      </c>
      <c r="AG59" s="294">
        <v>98.724388097755309</v>
      </c>
      <c r="AH59" s="294">
        <v>92.374430470480704</v>
      </c>
      <c r="AI59" s="294">
        <v>88.366640745623926</v>
      </c>
      <c r="AJ59" s="294">
        <v>479.74519111844182</v>
      </c>
      <c r="AK59" s="294">
        <v>451.18600997486845</v>
      </c>
      <c r="AL59" s="294">
        <v>487.3134560882977</v>
      </c>
      <c r="AM59" s="294">
        <v>439.08503134136078</v>
      </c>
      <c r="AN59" s="294">
        <v>482.92173918054522</v>
      </c>
      <c r="AO59" s="294">
        <v>447.84876070645623</v>
      </c>
      <c r="AP59" s="294">
        <v>821.88703760616022</v>
      </c>
      <c r="AQ59" s="294">
        <v>687.31457376401488</v>
      </c>
      <c r="AR59" s="294">
        <v>17.784833812210941</v>
      </c>
      <c r="AS59" s="294">
        <v>14.617124376235923</v>
      </c>
      <c r="AT59" s="294">
        <v>34.987688669880249</v>
      </c>
      <c r="AU59" s="294">
        <v>28.443934707442612</v>
      </c>
      <c r="AV59" s="294">
        <v>48.329770607097991</v>
      </c>
      <c r="AW59" s="294">
        <v>32.891886053740016</v>
      </c>
      <c r="AX59" s="294">
        <v>44.335784581497741</v>
      </c>
      <c r="AY59" s="294">
        <v>42.729941174951144</v>
      </c>
      <c r="AZ59" s="294">
        <v>22.355072463768114</v>
      </c>
      <c r="BA59" s="294">
        <v>24.931711499693137</v>
      </c>
      <c r="BB59" s="294">
        <v>44.318577923005229</v>
      </c>
      <c r="BC59" s="294">
        <v>42.196063062218833</v>
      </c>
      <c r="BD59" s="294">
        <v>59.135587497398646</v>
      </c>
      <c r="BE59" s="294">
        <v>53.481048718167621</v>
      </c>
      <c r="BF59" s="294">
        <v>19.514743874141551</v>
      </c>
      <c r="BG59" s="294">
        <v>17.648746076995316</v>
      </c>
      <c r="BH59" s="294">
        <v>8.8532453606858557</v>
      </c>
      <c r="BI59" s="294">
        <v>8.0365068156214114</v>
      </c>
      <c r="BJ59" s="294">
        <v>10.173407124918121</v>
      </c>
      <c r="BK59" s="294">
        <v>8.4314915686731453</v>
      </c>
      <c r="BL59" s="294">
        <v>10.278287306173578</v>
      </c>
      <c r="BM59" s="294">
        <v>7.8382507387902391</v>
      </c>
      <c r="BN59" s="294">
        <v>9.8913355875070632</v>
      </c>
      <c r="BO59" s="294">
        <v>8.1264892200626928</v>
      </c>
    </row>
    <row r="60" spans="1:67" ht="12">
      <c r="A60" s="295" t="s">
        <v>7</v>
      </c>
      <c r="B60" s="294">
        <v>91.736980054917225</v>
      </c>
      <c r="C60" s="294">
        <v>87.987216015454791</v>
      </c>
      <c r="D60" s="294">
        <v>52.035746474636866</v>
      </c>
      <c r="E60" s="294">
        <v>66.844540633611743</v>
      </c>
      <c r="F60" s="294">
        <v>91.387823078131277</v>
      </c>
      <c r="G60" s="294">
        <v>87.337329142424494</v>
      </c>
      <c r="H60" s="294">
        <v>76.811925566074478</v>
      </c>
      <c r="I60" s="294">
        <v>73.342627053304554</v>
      </c>
      <c r="J60" s="294">
        <v>91.249503251411738</v>
      </c>
      <c r="K60" s="298">
        <v>87.062674372334541</v>
      </c>
      <c r="L60" s="294">
        <v>89.816231258034819</v>
      </c>
      <c r="M60" s="294">
        <v>80.539435084697644</v>
      </c>
      <c r="N60" s="294">
        <v>66.205970033067047</v>
      </c>
      <c r="O60" s="294">
        <v>57.01905177076533</v>
      </c>
      <c r="P60" s="294">
        <v>88.459924637175135</v>
      </c>
      <c r="Q60" s="294">
        <v>78.008759503498837</v>
      </c>
      <c r="R60" s="294">
        <v>81.064483850353014</v>
      </c>
      <c r="S60" s="294">
        <v>77.597752322414991</v>
      </c>
      <c r="T60" s="294">
        <v>56.967116742055744</v>
      </c>
      <c r="U60" s="294">
        <v>53.288153901370123</v>
      </c>
      <c r="V60" s="294">
        <v>68.929994846468304</v>
      </c>
      <c r="W60" s="294">
        <v>61.118654414733179</v>
      </c>
      <c r="X60" s="294">
        <v>85.85923166919676</v>
      </c>
      <c r="Y60" s="294">
        <v>76.124137138340743</v>
      </c>
      <c r="Z60" s="294">
        <v>58.518952524447435</v>
      </c>
      <c r="AA60" s="294">
        <v>61.079949673784476</v>
      </c>
      <c r="AB60" s="294">
        <v>91.287010748755023</v>
      </c>
      <c r="AC60" s="294">
        <v>86.6752302178744</v>
      </c>
      <c r="AD60" s="294">
        <v>90.465877587396974</v>
      </c>
      <c r="AE60" s="294">
        <v>85.344189994075137</v>
      </c>
      <c r="AF60" s="294">
        <v>110.12712741596735</v>
      </c>
      <c r="AG60" s="294">
        <v>98.097579454928407</v>
      </c>
      <c r="AH60" s="294">
        <v>90.548468955930133</v>
      </c>
      <c r="AI60" s="294">
        <v>85.428123658191922</v>
      </c>
      <c r="AJ60" s="294">
        <v>477.14715640351272</v>
      </c>
      <c r="AK60" s="294">
        <v>456.1289965317597</v>
      </c>
      <c r="AL60" s="294">
        <v>465.76221014635615</v>
      </c>
      <c r="AM60" s="294">
        <v>445.88356815305804</v>
      </c>
      <c r="AN60" s="294">
        <v>471.98136028995822</v>
      </c>
      <c r="AO60" s="294">
        <v>450.44430894482548</v>
      </c>
      <c r="AP60" s="294">
        <v>834.64217504551334</v>
      </c>
      <c r="AQ60" s="294">
        <v>702.30540267032018</v>
      </c>
      <c r="AR60" s="294">
        <v>17.641083586519066</v>
      </c>
      <c r="AS60" s="294">
        <v>14.723992374811978</v>
      </c>
      <c r="AT60" s="294">
        <v>35.18308901914434</v>
      </c>
      <c r="AU60" s="294">
        <v>28.629361741472731</v>
      </c>
      <c r="AV60" s="294">
        <v>56.889982074835999</v>
      </c>
      <c r="AW60" s="294">
        <v>41.341885262613445</v>
      </c>
      <c r="AX60" s="294">
        <v>44.500166082630862</v>
      </c>
      <c r="AY60" s="294">
        <v>41.474350689841188</v>
      </c>
      <c r="AZ60" s="294">
        <v>22.355072463768117</v>
      </c>
      <c r="BA60" s="294">
        <v>26.366921893831837</v>
      </c>
      <c r="BB60" s="294">
        <v>44.375717934724882</v>
      </c>
      <c r="BC60" s="294">
        <v>41.994515027547379</v>
      </c>
      <c r="BD60" s="294">
        <v>53.305207097011056</v>
      </c>
      <c r="BE60" s="294">
        <v>50.8160990984967</v>
      </c>
      <c r="BF60" s="294">
        <v>17.590718342013648</v>
      </c>
      <c r="BG60" s="294">
        <v>16.76931270250391</v>
      </c>
      <c r="BH60" s="294">
        <v>9.0135192293610444</v>
      </c>
      <c r="BI60" s="294">
        <v>7.9649130781948356</v>
      </c>
      <c r="BJ60" s="294">
        <v>10.752422148862568</v>
      </c>
      <c r="BK60" s="294">
        <v>8.907127187237549</v>
      </c>
      <c r="BL60" s="294">
        <v>10.494483491471753</v>
      </c>
      <c r="BM60" s="294">
        <v>8.1137619797487783</v>
      </c>
      <c r="BN60" s="294">
        <v>9.2858190546693944</v>
      </c>
      <c r="BO60" s="294">
        <v>8.5589782861915626</v>
      </c>
    </row>
    <row r="61" spans="1:67" ht="12">
      <c r="A61" s="295" t="s">
        <v>8</v>
      </c>
      <c r="B61" s="294">
        <v>89.591962066651078</v>
      </c>
      <c r="C61" s="294">
        <v>84.358737863225926</v>
      </c>
      <c r="D61" s="294">
        <v>64.535218004101665</v>
      </c>
      <c r="E61" s="294">
        <v>62.598245731018686</v>
      </c>
      <c r="F61" s="294">
        <v>89.423613236558836</v>
      </c>
      <c r="G61" s="294">
        <v>83.59585525163007</v>
      </c>
      <c r="H61" s="294">
        <v>75.979836324095061</v>
      </c>
      <c r="I61" s="294">
        <v>69.770685524544078</v>
      </c>
      <c r="J61" s="294">
        <v>89.039361018987279</v>
      </c>
      <c r="K61" s="298">
        <v>83.110983546421934</v>
      </c>
      <c r="L61" s="294">
        <v>83.953053752545586</v>
      </c>
      <c r="M61" s="294">
        <v>75.215986661774153</v>
      </c>
      <c r="N61" s="294">
        <v>48.380012792419123</v>
      </c>
      <c r="O61" s="294">
        <v>57.830424508245386</v>
      </c>
      <c r="P61" s="294">
        <v>82.559839633481829</v>
      </c>
      <c r="Q61" s="294">
        <v>73.874528693228029</v>
      </c>
      <c r="R61" s="294">
        <v>72.947816928978995</v>
      </c>
      <c r="S61" s="294">
        <v>71.026740255798117</v>
      </c>
      <c r="T61" s="294">
        <v>52.911805355355398</v>
      </c>
      <c r="U61" s="294">
        <v>52.239509251778074</v>
      </c>
      <c r="V61" s="294">
        <v>51.119735429982732</v>
      </c>
      <c r="W61" s="294">
        <v>46.816271831857534</v>
      </c>
      <c r="X61" s="294">
        <v>79.915541898134123</v>
      </c>
      <c r="Y61" s="294">
        <v>72.195370450203953</v>
      </c>
      <c r="Z61" s="294">
        <v>53.740361671325573</v>
      </c>
      <c r="AA61" s="294">
        <v>58.354393835725347</v>
      </c>
      <c r="AB61" s="294">
        <v>87.789986714084421</v>
      </c>
      <c r="AC61" s="294">
        <v>81.796878148788153</v>
      </c>
      <c r="AD61" s="294">
        <v>86.907603844707097</v>
      </c>
      <c r="AE61" s="294">
        <v>80.456778378449116</v>
      </c>
      <c r="AF61" s="294">
        <v>115.00306186611149</v>
      </c>
      <c r="AG61" s="294">
        <v>100.71621008971269</v>
      </c>
      <c r="AH61" s="294">
        <v>87.279405492236307</v>
      </c>
      <c r="AI61" s="294">
        <v>80.787156484927507</v>
      </c>
      <c r="AJ61" s="294">
        <v>506.29932239931327</v>
      </c>
      <c r="AK61" s="294">
        <v>427.0219221186407</v>
      </c>
      <c r="AL61" s="294">
        <v>453.5538528396566</v>
      </c>
      <c r="AM61" s="294">
        <v>461.14310147784005</v>
      </c>
      <c r="AN61" s="294">
        <v>464.00473710393379</v>
      </c>
      <c r="AO61" s="294">
        <v>456.28716304033878</v>
      </c>
      <c r="AP61" s="294">
        <v>837.36706215546042</v>
      </c>
      <c r="AQ61" s="294">
        <v>695.56939148942331</v>
      </c>
      <c r="AR61" s="294">
        <v>17.58430581082645</v>
      </c>
      <c r="AS61" s="294">
        <v>14.724518496854934</v>
      </c>
      <c r="AT61" s="294">
        <v>39.513827379488617</v>
      </c>
      <c r="AU61" s="294">
        <v>42.710835184206573</v>
      </c>
      <c r="AV61" s="294">
        <v>54.910457636719954</v>
      </c>
      <c r="AW61" s="294">
        <v>39.744848492113853</v>
      </c>
      <c r="AX61" s="294">
        <v>43.182089067254978</v>
      </c>
      <c r="AY61" s="294">
        <v>40.170092737181577</v>
      </c>
      <c r="AZ61" s="294">
        <v>29.378338336271185</v>
      </c>
      <c r="BA61" s="294">
        <v>26.454230192582234</v>
      </c>
      <c r="BB61" s="294">
        <v>43.172054337041146</v>
      </c>
      <c r="BC61" s="294">
        <v>41.697731238288334</v>
      </c>
      <c r="BD61" s="294">
        <v>52.39475464039937</v>
      </c>
      <c r="BE61" s="294">
        <v>49.953607871664289</v>
      </c>
      <c r="BF61" s="294">
        <v>17.290269031331789</v>
      </c>
      <c r="BG61" s="294">
        <v>16.484690597649216</v>
      </c>
      <c r="BH61" s="294">
        <v>8.847107483769058</v>
      </c>
      <c r="BI61" s="294">
        <v>9.7151874253554649</v>
      </c>
      <c r="BJ61" s="294">
        <v>10.723265591502706</v>
      </c>
      <c r="BK61" s="294">
        <v>8.8211484791892172</v>
      </c>
      <c r="BL61" s="294">
        <v>9.2415407600018895</v>
      </c>
      <c r="BM61" s="294">
        <v>8.3094440155700138</v>
      </c>
      <c r="BN61" s="294">
        <v>9.5035307439028127</v>
      </c>
      <c r="BO61" s="294">
        <v>8.6208107027072121</v>
      </c>
    </row>
    <row r="62" spans="1:67" ht="12">
      <c r="A62" s="295" t="s">
        <v>9</v>
      </c>
      <c r="B62" s="294">
        <v>87.642702290650988</v>
      </c>
      <c r="C62" s="294">
        <v>81.239316535369909</v>
      </c>
      <c r="D62" s="294">
        <v>63.538150710224194</v>
      </c>
      <c r="E62" s="294">
        <v>62.273866337637223</v>
      </c>
      <c r="F62" s="294">
        <v>87.453562776963153</v>
      </c>
      <c r="G62" s="294">
        <v>80.665584566043677</v>
      </c>
      <c r="H62" s="294">
        <v>74.815728424288153</v>
      </c>
      <c r="I62" s="294">
        <v>68.868589929174192</v>
      </c>
      <c r="J62" s="294">
        <v>86.49635946099761</v>
      </c>
      <c r="K62" s="298">
        <v>79.72766054949382</v>
      </c>
      <c r="L62" s="294">
        <v>81.384114367764539</v>
      </c>
      <c r="M62" s="294">
        <v>73.298114270830695</v>
      </c>
      <c r="N62" s="294">
        <v>53.315924239542234</v>
      </c>
      <c r="O62" s="294">
        <v>56.298047286841921</v>
      </c>
      <c r="P62" s="294">
        <v>79.701350538177167</v>
      </c>
      <c r="Q62" s="294">
        <v>71.622462052963385</v>
      </c>
      <c r="R62" s="294">
        <v>75.048888529070908</v>
      </c>
      <c r="S62" s="294">
        <v>71.000658499756526</v>
      </c>
      <c r="T62" s="294">
        <v>54.30375486945897</v>
      </c>
      <c r="U62" s="294">
        <v>51.40908600104845</v>
      </c>
      <c r="V62" s="294">
        <v>51.119735429982732</v>
      </c>
      <c r="W62" s="294">
        <v>43.984005744838882</v>
      </c>
      <c r="X62" s="294">
        <v>77.674374198910641</v>
      </c>
      <c r="Y62" s="294">
        <v>70.166785456210079</v>
      </c>
      <c r="Z62" s="294">
        <v>55.270233196101962</v>
      </c>
      <c r="AA62" s="294">
        <v>56.495393210888317</v>
      </c>
      <c r="AB62" s="294">
        <v>84.972842867728701</v>
      </c>
      <c r="AC62" s="294">
        <v>78.242191850671063</v>
      </c>
      <c r="AD62" s="294">
        <v>84.007364265978438</v>
      </c>
      <c r="AE62" s="294">
        <v>76.894305137250356</v>
      </c>
      <c r="AF62" s="294">
        <v>116.49772284259063</v>
      </c>
      <c r="AG62" s="294">
        <v>99.887152543106112</v>
      </c>
      <c r="AH62" s="294">
        <v>84.66046637564024</v>
      </c>
      <c r="AI62" s="294">
        <v>77.411215281226802</v>
      </c>
      <c r="AJ62" s="294">
        <v>480.62123790145506</v>
      </c>
      <c r="AK62" s="294">
        <v>468.33773848595314</v>
      </c>
      <c r="AL62" s="294">
        <v>476.87733769216726</v>
      </c>
      <c r="AM62" s="294">
        <v>439.78660028925134</v>
      </c>
      <c r="AN62" s="294">
        <v>478.62651279152163</v>
      </c>
      <c r="AO62" s="294">
        <v>454.11847416474677</v>
      </c>
      <c r="AP62" s="294">
        <v>827.6718451884625</v>
      </c>
      <c r="AQ62" s="294">
        <v>672.03349294486179</v>
      </c>
      <c r="AR62" s="294">
        <v>17.945780490723276</v>
      </c>
      <c r="AS62" s="294">
        <v>14.853217252104045</v>
      </c>
      <c r="AT62" s="294">
        <v>38.745660360345184</v>
      </c>
      <c r="AU62" s="294">
        <v>41.326763836835731</v>
      </c>
      <c r="AV62" s="294">
        <v>48.364226436845954</v>
      </c>
      <c r="AW62" s="294">
        <v>39.063652232679736</v>
      </c>
      <c r="AX62" s="294">
        <v>42.695422385562971</v>
      </c>
      <c r="AY62" s="294">
        <v>39.958965263850764</v>
      </c>
      <c r="AZ62" s="294">
        <v>22.451733270076087</v>
      </c>
      <c r="BA62" s="294">
        <v>25.95737732309891</v>
      </c>
      <c r="BB62" s="294">
        <v>42.689976041716186</v>
      </c>
      <c r="BC62" s="294">
        <v>40.718964122247364</v>
      </c>
      <c r="BD62" s="294">
        <v>50.567597176838746</v>
      </c>
      <c r="BE62" s="294">
        <v>47.807103151798167</v>
      </c>
      <c r="BF62" s="294">
        <v>16.687307068356784</v>
      </c>
      <c r="BG62" s="294">
        <v>15.776344040093395</v>
      </c>
      <c r="BH62" s="294">
        <v>9.8621567467587834</v>
      </c>
      <c r="BI62" s="294">
        <v>10.016325822021045</v>
      </c>
      <c r="BJ62" s="294">
        <v>10.611769588908203</v>
      </c>
      <c r="BK62" s="294">
        <v>8.5997176615592767</v>
      </c>
      <c r="BL62" s="294">
        <v>9.3960469724317228</v>
      </c>
      <c r="BM62" s="294">
        <v>8.2386466379823009</v>
      </c>
      <c r="BN62" s="294">
        <v>9.6917862251028328</v>
      </c>
      <c r="BO62" s="294">
        <v>8.7410653450478897</v>
      </c>
    </row>
    <row r="63" spans="1:67" ht="12">
      <c r="A63" s="295" t="s">
        <v>10</v>
      </c>
      <c r="B63" s="294">
        <v>88.415522841161234</v>
      </c>
      <c r="C63" s="294">
        <v>77.316410533886668</v>
      </c>
      <c r="D63" s="294">
        <v>59.762428120240102</v>
      </c>
      <c r="E63" s="294">
        <v>57.345361471558434</v>
      </c>
      <c r="F63" s="294">
        <v>88.098790247985193</v>
      </c>
      <c r="G63" s="294">
        <v>76.594539540405179</v>
      </c>
      <c r="H63" s="294">
        <v>72.172366136753666</v>
      </c>
      <c r="I63" s="294">
        <v>62.45563666798175</v>
      </c>
      <c r="J63" s="294">
        <v>83.564611783529259</v>
      </c>
      <c r="K63" s="298">
        <v>72.400174954820898</v>
      </c>
      <c r="L63" s="294">
        <v>77.754347956231044</v>
      </c>
      <c r="M63" s="294">
        <v>66.090688523432789</v>
      </c>
      <c r="N63" s="294">
        <v>61.729286592117624</v>
      </c>
      <c r="O63" s="294">
        <v>52.804689479718085</v>
      </c>
      <c r="P63" s="294">
        <v>74.761668781826472</v>
      </c>
      <c r="Q63" s="294">
        <v>63.159393195510475</v>
      </c>
      <c r="R63" s="294">
        <v>73.857623699062529</v>
      </c>
      <c r="S63" s="294">
        <v>64.618342296136944</v>
      </c>
      <c r="T63" s="294">
        <v>51.585241500705806</v>
      </c>
      <c r="U63" s="294">
        <v>47.956158395671949</v>
      </c>
      <c r="V63" s="294">
        <v>48.227507164569658</v>
      </c>
      <c r="W63" s="294">
        <v>40.315406263531372</v>
      </c>
      <c r="X63" s="294">
        <v>73.590896248205439</v>
      </c>
      <c r="Y63" s="294">
        <v>62.750046243943203</v>
      </c>
      <c r="Z63" s="294">
        <v>59.286879664873794</v>
      </c>
      <c r="AA63" s="294">
        <v>52.39539895762708</v>
      </c>
      <c r="AB63" s="294">
        <v>81.356390992940987</v>
      </c>
      <c r="AC63" s="294">
        <v>70.331045114819545</v>
      </c>
      <c r="AD63" s="294">
        <v>79.93716324295832</v>
      </c>
      <c r="AE63" s="294">
        <v>68.650110132231291</v>
      </c>
      <c r="AF63" s="294">
        <v>103.53488820091449</v>
      </c>
      <c r="AG63" s="294">
        <v>98.49787142356945</v>
      </c>
      <c r="AH63" s="294">
        <v>81.807699698675606</v>
      </c>
      <c r="AI63" s="294">
        <v>71.304964527980502</v>
      </c>
      <c r="AJ63" s="294">
        <v>489.24168786850169</v>
      </c>
      <c r="AK63" s="294">
        <v>460.09068085524126</v>
      </c>
      <c r="AL63" s="294">
        <v>500.80575660115602</v>
      </c>
      <c r="AM63" s="294">
        <v>460.70818113927788</v>
      </c>
      <c r="AN63" s="294">
        <v>494.31769861015084</v>
      </c>
      <c r="AO63" s="294">
        <v>458.22588049856046</v>
      </c>
      <c r="AP63" s="294">
        <v>830.94599428143351</v>
      </c>
      <c r="AQ63" s="294">
        <v>662.39075895188432</v>
      </c>
      <c r="AR63" s="294">
        <v>18.082170463528936</v>
      </c>
      <c r="AS63" s="294">
        <v>15.025307114583422</v>
      </c>
      <c r="AT63" s="294">
        <v>52.975769028096451</v>
      </c>
      <c r="AU63" s="294">
        <v>31.393604741793816</v>
      </c>
      <c r="AV63" s="294">
        <v>56.224436741767732</v>
      </c>
      <c r="AW63" s="294">
        <v>34.321534624588665</v>
      </c>
      <c r="AX63" s="294">
        <v>41.129301015799719</v>
      </c>
      <c r="AY63" s="294">
        <v>38.555756679023531</v>
      </c>
      <c r="AZ63" s="294">
        <v>22.355072463768121</v>
      </c>
      <c r="BA63" s="294">
        <v>26.063403922468716</v>
      </c>
      <c r="BB63" s="294">
        <v>41.090656039030399</v>
      </c>
      <c r="BC63" s="294">
        <v>40.443619606325605</v>
      </c>
      <c r="BD63" s="294">
        <v>49.608847060541279</v>
      </c>
      <c r="BE63" s="294">
        <v>46.740197587379285</v>
      </c>
      <c r="BF63" s="294">
        <v>16.370919529978622</v>
      </c>
      <c r="BG63" s="294">
        <v>15.424265203835164</v>
      </c>
      <c r="BH63" s="294">
        <v>11.601360905482165</v>
      </c>
      <c r="BI63" s="294">
        <v>6.876832357718766</v>
      </c>
      <c r="BJ63" s="294">
        <v>9.9628492264515831</v>
      </c>
      <c r="BK63" s="294">
        <v>8.9153657009514777</v>
      </c>
      <c r="BL63" s="294">
        <v>9.4588673625196034</v>
      </c>
      <c r="BM63" s="294">
        <v>8.0772817095853604</v>
      </c>
      <c r="BN63" s="294">
        <v>8.7888510958291022</v>
      </c>
      <c r="BO63" s="294">
        <v>8.4115776299994192</v>
      </c>
    </row>
    <row r="64" spans="1:67" ht="12">
      <c r="A64" s="295" t="s">
        <v>11</v>
      </c>
      <c r="B64" s="294">
        <v>86.022868119344679</v>
      </c>
      <c r="C64" s="294">
        <v>73.039242796822265</v>
      </c>
      <c r="D64" s="294">
        <v>52.039349749896786</v>
      </c>
      <c r="E64" s="294">
        <v>52.388825478738269</v>
      </c>
      <c r="F64" s="294">
        <v>85.134998262696996</v>
      </c>
      <c r="G64" s="294">
        <v>72.298250632761224</v>
      </c>
      <c r="H64" s="294">
        <v>69.984222263794081</v>
      </c>
      <c r="I64" s="294">
        <v>60.018046164320054</v>
      </c>
      <c r="J64" s="294">
        <v>75.95150471242107</v>
      </c>
      <c r="K64" s="298">
        <v>65.037757585549073</v>
      </c>
      <c r="L64" s="294">
        <v>74.649616283238061</v>
      </c>
      <c r="M64" s="294">
        <v>60.182080024888748</v>
      </c>
      <c r="N64" s="294">
        <v>61.846538430629373</v>
      </c>
      <c r="O64" s="294">
        <v>51.36359699029682</v>
      </c>
      <c r="P64" s="294">
        <v>70.529102889617818</v>
      </c>
      <c r="Q64" s="294">
        <v>57.100870063061507</v>
      </c>
      <c r="R64" s="294">
        <v>74.555693761706408</v>
      </c>
      <c r="S64" s="294">
        <v>63.402203017886343</v>
      </c>
      <c r="T64" s="294">
        <v>46.039464561153899</v>
      </c>
      <c r="U64" s="294">
        <v>41.926692768512702</v>
      </c>
      <c r="V64" s="294">
        <v>48.010222412262912</v>
      </c>
      <c r="W64" s="294">
        <v>40.733855494088409</v>
      </c>
      <c r="X64" s="294">
        <v>71.203904798264617</v>
      </c>
      <c r="Y64" s="294">
        <v>58.478402842775431</v>
      </c>
      <c r="Z64" s="294">
        <v>58.853169836609027</v>
      </c>
      <c r="AA64" s="294">
        <v>49.850635192801484</v>
      </c>
      <c r="AB64" s="294">
        <v>75.549847839638375</v>
      </c>
      <c r="AC64" s="294">
        <v>63.737330160342623</v>
      </c>
      <c r="AD64" s="294">
        <v>73.740350245230815</v>
      </c>
      <c r="AE64" s="294">
        <v>61.853780180454429</v>
      </c>
      <c r="AF64" s="294">
        <v>104.09898368476524</v>
      </c>
      <c r="AG64" s="294">
        <v>94.206739188090637</v>
      </c>
      <c r="AH64" s="294">
        <v>78.964666043078708</v>
      </c>
      <c r="AI64" s="294">
        <v>68.277252581843754</v>
      </c>
      <c r="AJ64" s="294">
        <v>477.05597810045919</v>
      </c>
      <c r="AK64" s="294">
        <v>450.02390928760104</v>
      </c>
      <c r="AL64" s="294">
        <v>470.99099047566142</v>
      </c>
      <c r="AM64" s="294">
        <v>441.40833380505217</v>
      </c>
      <c r="AN64" s="294">
        <v>475.44925193707166</v>
      </c>
      <c r="AO64" s="294">
        <v>447.40365219617343</v>
      </c>
      <c r="AP64" s="294">
        <v>841.90230565301817</v>
      </c>
      <c r="AQ64" s="294">
        <v>668.63269060250298</v>
      </c>
      <c r="AR64" s="294">
        <v>17.881131572245803</v>
      </c>
      <c r="AS64" s="294">
        <v>15.054165898358718</v>
      </c>
      <c r="AT64" s="294">
        <v>49.154197711000243</v>
      </c>
      <c r="AU64" s="294">
        <v>36.940187457380134</v>
      </c>
      <c r="AV64" s="294">
        <v>67.325652480433405</v>
      </c>
      <c r="AW64" s="294">
        <v>44.465810440441196</v>
      </c>
      <c r="AX64" s="294">
        <v>40.342992740017955</v>
      </c>
      <c r="AY64" s="294">
        <v>36.088727061089948</v>
      </c>
      <c r="AZ64" s="294">
        <v>23.553079096587911</v>
      </c>
      <c r="BA64" s="294">
        <v>22.964342722343602</v>
      </c>
      <c r="BB64" s="294">
        <v>40.234343679619592</v>
      </c>
      <c r="BC64" s="294">
        <v>38.185824209021973</v>
      </c>
      <c r="BD64" s="294">
        <v>48.338706012135866</v>
      </c>
      <c r="BE64" s="294">
        <v>45.590917164975352</v>
      </c>
      <c r="BF64" s="294">
        <v>15.951772984004837</v>
      </c>
      <c r="BG64" s="294">
        <v>15.045002664441867</v>
      </c>
      <c r="BH64" s="294">
        <v>10.261020776057419</v>
      </c>
      <c r="BI64" s="294">
        <v>6.9901970728570717</v>
      </c>
      <c r="BJ64" s="294">
        <v>10.430302412317532</v>
      </c>
      <c r="BK64" s="294">
        <v>8.56530299688154</v>
      </c>
      <c r="BL64" s="294">
        <v>9.8558737429269279</v>
      </c>
      <c r="BM64" s="294">
        <v>8.2611617992435633</v>
      </c>
      <c r="BN64" s="294">
        <v>9.5443298039537883</v>
      </c>
      <c r="BO64" s="294">
        <v>8.2669098131203906</v>
      </c>
    </row>
    <row r="65" spans="1:67" ht="12">
      <c r="A65" s="295" t="s">
        <v>12</v>
      </c>
      <c r="B65" s="294">
        <v>85.935722365407685</v>
      </c>
      <c r="C65" s="294">
        <v>71.06651759162969</v>
      </c>
      <c r="D65" s="294">
        <v>50.574078106588296</v>
      </c>
      <c r="E65" s="294">
        <v>49.533701865435262</v>
      </c>
      <c r="F65" s="294">
        <v>85.244916600198508</v>
      </c>
      <c r="G65" s="294">
        <v>70.362228976840314</v>
      </c>
      <c r="H65" s="294">
        <v>70.555435366473219</v>
      </c>
      <c r="I65" s="294">
        <v>56.901559752228508</v>
      </c>
      <c r="J65" s="294">
        <v>74.080104781833185</v>
      </c>
      <c r="K65" s="298">
        <v>60.402670125865761</v>
      </c>
      <c r="L65" s="294">
        <v>74.487307535861959</v>
      </c>
      <c r="M65" s="294">
        <v>57.4601076147827</v>
      </c>
      <c r="N65" s="294">
        <v>59.837837248925624</v>
      </c>
      <c r="O65" s="294">
        <v>49.086342463983527</v>
      </c>
      <c r="P65" s="294">
        <v>65.243088379667</v>
      </c>
      <c r="Q65" s="294">
        <v>51.806193811827463</v>
      </c>
      <c r="R65" s="294">
        <v>75.970473183167613</v>
      </c>
      <c r="S65" s="294">
        <v>62.338689384077348</v>
      </c>
      <c r="T65" s="294">
        <v>47.18824670929105</v>
      </c>
      <c r="U65" s="294">
        <v>41.65360079851154</v>
      </c>
      <c r="V65" s="294">
        <v>48.224079443769291</v>
      </c>
      <c r="W65" s="294">
        <v>40.066872226035855</v>
      </c>
      <c r="X65" s="294">
        <v>69.906226971825603</v>
      </c>
      <c r="Y65" s="294">
        <v>55.329343190573979</v>
      </c>
      <c r="Z65" s="294">
        <v>58.851816400082903</v>
      </c>
      <c r="AA65" s="294">
        <v>48.468408158845754</v>
      </c>
      <c r="AB65" s="294">
        <v>74.705893067650763</v>
      </c>
      <c r="AC65" s="294">
        <v>60.555172074535228</v>
      </c>
      <c r="AD65" s="294">
        <v>72.082659221428344</v>
      </c>
      <c r="AE65" s="294">
        <v>57.96155837565064</v>
      </c>
      <c r="AF65" s="294">
        <v>103.41816634248258</v>
      </c>
      <c r="AG65" s="294">
        <v>94.556817318101622</v>
      </c>
      <c r="AH65" s="294">
        <v>79.653227800777188</v>
      </c>
      <c r="AI65" s="294">
        <v>68.282854598753687</v>
      </c>
      <c r="AJ65" s="294">
        <v>443.63719406240926</v>
      </c>
      <c r="AK65" s="294">
        <v>428.25623760788511</v>
      </c>
      <c r="AL65" s="294">
        <v>469.27293364576951</v>
      </c>
      <c r="AM65" s="294">
        <v>444.86489992557955</v>
      </c>
      <c r="AN65" s="294">
        <v>444.59112852252116</v>
      </c>
      <c r="AO65" s="294">
        <v>428.77806531105284</v>
      </c>
      <c r="AP65" s="294">
        <v>800.07687517510317</v>
      </c>
      <c r="AQ65" s="294">
        <v>688.28109930616245</v>
      </c>
      <c r="AR65" s="294">
        <v>17.460791052110299</v>
      </c>
      <c r="AS65" s="294">
        <v>13.969975143057811</v>
      </c>
      <c r="AT65" s="294">
        <v>49.18713693483005</v>
      </c>
      <c r="AU65" s="294">
        <v>43.582324595278159</v>
      </c>
      <c r="AV65" s="294" t="s">
        <v>5</v>
      </c>
      <c r="AW65" s="294">
        <v>29.932963562630736</v>
      </c>
      <c r="AX65" s="294">
        <v>35.775706784479056</v>
      </c>
      <c r="AY65" s="294">
        <v>34.152410063298795</v>
      </c>
      <c r="AZ65" s="294" t="s">
        <v>5</v>
      </c>
      <c r="BA65" s="294">
        <v>21.941440454505393</v>
      </c>
      <c r="BB65" s="294">
        <v>35.775706784479056</v>
      </c>
      <c r="BC65" s="294">
        <v>34.939796154587818</v>
      </c>
      <c r="BD65" s="294">
        <v>46.571226393020353</v>
      </c>
      <c r="BE65" s="294">
        <v>45.109011053551797</v>
      </c>
      <c r="BF65" s="294">
        <v>15.368504709696717</v>
      </c>
      <c r="BG65" s="294">
        <v>14.885973647672092</v>
      </c>
      <c r="BH65" s="294">
        <v>9.3333333333333339</v>
      </c>
      <c r="BI65" s="294">
        <v>6.2456407031148782</v>
      </c>
      <c r="BJ65" s="294">
        <v>9.9694615358157588</v>
      </c>
      <c r="BK65" s="294">
        <v>8.7513852263846399</v>
      </c>
      <c r="BL65" s="294">
        <v>10.072569801061015</v>
      </c>
      <c r="BM65" s="294">
        <v>8.4768585495015962</v>
      </c>
      <c r="BN65" s="294">
        <v>8.8933493979977438</v>
      </c>
      <c r="BO65" s="294">
        <v>8.3493294156214493</v>
      </c>
    </row>
    <row r="66" spans="1:67" ht="12">
      <c r="A66" s="293"/>
      <c r="B66" s="294"/>
      <c r="C66" s="294"/>
      <c r="D66" s="294"/>
      <c r="E66" s="294"/>
      <c r="F66" s="294"/>
      <c r="G66" s="294"/>
      <c r="H66" s="294"/>
      <c r="I66" s="294"/>
      <c r="J66" s="294"/>
      <c r="K66" s="298"/>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4">
        <v>0</v>
      </c>
      <c r="BB66" s="294"/>
      <c r="BC66" s="294">
        <v>0</v>
      </c>
      <c r="BD66" s="294">
        <v>0</v>
      </c>
      <c r="BE66" s="294">
        <v>0</v>
      </c>
      <c r="BF66" s="294">
        <v>0</v>
      </c>
      <c r="BG66" s="294">
        <v>0</v>
      </c>
      <c r="BH66" s="294"/>
      <c r="BI66" s="294"/>
      <c r="BJ66" s="294"/>
      <c r="BK66" s="294"/>
      <c r="BL66" s="294"/>
      <c r="BM66" s="294"/>
      <c r="BN66" s="294"/>
      <c r="BO66" s="294"/>
    </row>
    <row r="67" spans="1:67" ht="12">
      <c r="A67" s="293" t="s">
        <v>13</v>
      </c>
      <c r="B67" s="294">
        <v>89.586309191803906</v>
      </c>
      <c r="C67" s="294">
        <v>82.731058008766738</v>
      </c>
      <c r="D67" s="294">
        <v>55.638658434167247</v>
      </c>
      <c r="E67" s="294">
        <v>62.158534711116559</v>
      </c>
      <c r="F67" s="294">
        <v>89.221053683201021</v>
      </c>
      <c r="G67" s="294">
        <v>82.008821314677746</v>
      </c>
      <c r="H67" s="294">
        <v>70.756907059277651</v>
      </c>
      <c r="I67" s="294">
        <v>61.199772586245871</v>
      </c>
      <c r="J67" s="294">
        <v>84.648943896710207</v>
      </c>
      <c r="K67" s="298">
        <v>76.880891642298792</v>
      </c>
      <c r="L67" s="294">
        <v>79.677578970268115</v>
      </c>
      <c r="M67" s="294">
        <v>67.879587811080867</v>
      </c>
      <c r="N67" s="294">
        <v>61.372755277624137</v>
      </c>
      <c r="O67" s="294">
        <v>52.22209810414806</v>
      </c>
      <c r="P67" s="294">
        <v>75.916886175155568</v>
      </c>
      <c r="Q67" s="294">
        <v>64.064879039870277</v>
      </c>
      <c r="R67" s="294">
        <v>74.508622637015804</v>
      </c>
      <c r="S67" s="294">
        <v>64.506532590594773</v>
      </c>
      <c r="T67" s="294">
        <v>50.173347380247442</v>
      </c>
      <c r="U67" s="294">
        <v>46.856011244654539</v>
      </c>
      <c r="V67" s="294">
        <v>49.635775801173402</v>
      </c>
      <c r="W67" s="294">
        <v>42.353321988502216</v>
      </c>
      <c r="X67" s="294">
        <v>74.420845259393417</v>
      </c>
      <c r="Y67" s="294">
        <v>63.263901004453047</v>
      </c>
      <c r="Z67" s="294">
        <v>58.461680994971623</v>
      </c>
      <c r="AA67" s="294">
        <v>52.93948380365466</v>
      </c>
      <c r="AB67" s="294">
        <v>82.838878481918158</v>
      </c>
      <c r="AC67" s="294">
        <v>74.153601364233467</v>
      </c>
      <c r="AD67" s="294">
        <v>81.281720461441267</v>
      </c>
      <c r="AE67" s="294">
        <v>72.168281128296726</v>
      </c>
      <c r="AF67" s="294">
        <v>104.47494771809831</v>
      </c>
      <c r="AG67" s="294">
        <v>95.1006177973739</v>
      </c>
      <c r="AH67" s="294">
        <v>83.382634116962194</v>
      </c>
      <c r="AI67" s="294">
        <v>74.60108100242681</v>
      </c>
      <c r="AJ67" s="294">
        <v>478.06902992254345</v>
      </c>
      <c r="AK67" s="294">
        <v>451.35323842124927</v>
      </c>
      <c r="AL67" s="294">
        <v>481.54617805888063</v>
      </c>
      <c r="AM67" s="294">
        <v>448.75244437950084</v>
      </c>
      <c r="AN67" s="294">
        <v>479.17363999999975</v>
      </c>
      <c r="AO67" s="294">
        <v>449.64926983165316</v>
      </c>
      <c r="AP67" s="294">
        <v>831.56817765522931</v>
      </c>
      <c r="AQ67" s="294">
        <v>682.29177820954487</v>
      </c>
      <c r="AR67" s="294">
        <v>17.820000000000007</v>
      </c>
      <c r="AS67" s="294">
        <v>14.818544925816193</v>
      </c>
      <c r="AT67" s="294">
        <v>48.061155418818984</v>
      </c>
      <c r="AU67" s="294">
        <v>35.185752862962033</v>
      </c>
      <c r="AV67" s="294">
        <v>57.266552665327836</v>
      </c>
      <c r="AW67" s="294">
        <v>39.41669217924489</v>
      </c>
      <c r="AX67" s="294">
        <v>42.318638390336901</v>
      </c>
      <c r="AY67" s="294">
        <v>39.199757694477228</v>
      </c>
      <c r="AZ67" s="294">
        <v>23.187766133159037</v>
      </c>
      <c r="BA67" s="294">
        <v>24.899900976829468</v>
      </c>
      <c r="BB67" s="294">
        <v>42.261663533641318</v>
      </c>
      <c r="BC67" s="294">
        <v>40.604097185171504</v>
      </c>
      <c r="BD67" s="294">
        <v>49.114635790767785</v>
      </c>
      <c r="BE67" s="294">
        <v>46.357254233465916</v>
      </c>
      <c r="BF67" s="294">
        <v>16.20782981095337</v>
      </c>
      <c r="BG67" s="294">
        <v>15.297893897043753</v>
      </c>
      <c r="BH67" s="294">
        <v>9.9918547077120277</v>
      </c>
      <c r="BI67" s="294">
        <v>7.9744107681458178</v>
      </c>
      <c r="BJ67" s="294">
        <v>10.40873904021201</v>
      </c>
      <c r="BK67" s="294">
        <v>8.6490636076098486</v>
      </c>
      <c r="BL67" s="294">
        <v>9.7054510533064313</v>
      </c>
      <c r="BM67" s="294">
        <v>8.2129015368185332</v>
      </c>
      <c r="BN67" s="294">
        <v>9.3976775211848231</v>
      </c>
      <c r="BO67" s="294">
        <v>8.4224408239836048</v>
      </c>
    </row>
  </sheetData>
  <phoneticPr fontId="4" type="noConversion"/>
  <pageMargins left="0.43307086614173229" right="7.874015748031496E-2" top="0.35433070866141736" bottom="0.39370078740157483" header="0.11811023622047245" footer="0.19685039370078741"/>
  <pageSetup paperSize="9" scale="80" pageOrder="overThenDown" orientation="portrait" horizontalDpi="1200" verticalDpi="1200" r:id="rId1"/>
  <headerFooter alignWithMargins="0">
    <oddHeader>&amp;C&amp;8Kreiserträge und 6-jähriges Mittel für die Früchte, für die eine Ernteermittlung erfolgt und die bis auf Kreisebene ausweisbar sind</oddHeader>
    <oddFooter>&amp;L&amp;8Quelle: LSN, Hannover, Georg Keckl, Tel.: 0511 9898 3441, georg.keckl@statistik.niedersachsen.de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Impressum</vt:lpstr>
      <vt:lpstr>Bodennutzung_Land_Kammern_14</vt:lpstr>
      <vt:lpstr>Obst_2014</vt:lpstr>
      <vt:lpstr>Gemüse_14</vt:lpstr>
      <vt:lpstr>Ernte_Land_Kammern_14</vt:lpstr>
      <vt:lpstr>Ernte_Kreise_2014_UND_6j</vt:lpstr>
      <vt:lpstr>Ernte_Kreise_2014_UND_6j!Druckbereich</vt:lpstr>
      <vt:lpstr>Ernte_Land_Kammern_14!Druckbereich</vt:lpstr>
      <vt:lpstr>Gemüse_14!Druckbereich</vt:lpstr>
      <vt:lpstr>Ernte_Kreise_2014_UND_6j!Drucktitel</vt:lpstr>
    </vt:vector>
  </TitlesOfParts>
  <Company>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Spranger, Fiona (LSN)</cp:lastModifiedBy>
  <cp:lastPrinted>2014-12-18T09:01:13Z</cp:lastPrinted>
  <dcterms:created xsi:type="dcterms:W3CDTF">2008-03-30T13:19:13Z</dcterms:created>
  <dcterms:modified xsi:type="dcterms:W3CDTF">2022-11-24T13:09:41Z</dcterms:modified>
</cp:coreProperties>
</file>