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defaultThemeVersion="124226"/>
  <bookViews>
    <workbookView xWindow="0" yWindow="0" windowWidth="28800" windowHeight="14235" tabRatio="816" activeTab="5"/>
  </bookViews>
  <sheets>
    <sheet name="Impressum" sheetId="10" r:id="rId1"/>
    <sheet name="Bodennutzung_Land_Kammern_2018" sheetId="22" r:id="rId2"/>
    <sheet name="Ernte Land 2018" sheetId="13" r:id="rId3"/>
    <sheet name="Obst_2018" sheetId="15" r:id="rId4"/>
    <sheet name="Gemüse_2018" sheetId="26" r:id="rId5"/>
    <sheet name="Kreise 2018 Hektarerträge" sheetId="23" r:id="rId6"/>
  </sheets>
  <definedNames>
    <definedName name="_xlnm.Print_Area" localSheetId="1">'Bodennutzung_Land_Kammern_2018'!$A$2:$M$83</definedName>
    <definedName name="_xlnm.Print_Area" localSheetId="2">'Ernte Land 2018'!$A$2:$L$45</definedName>
    <definedName name="_xlnm.Print_Area" localSheetId="4">'Gemüse_2018'!$A$2:$N$76</definedName>
    <definedName name="_xlnm.Print_Area" localSheetId="5">'Kreise 2018 Hektarerträge'!$B$1:$BE$59</definedName>
    <definedName name="_xlnm.Print_Area" localSheetId="3">'Obst_2018'!$C$5:$V$36</definedName>
    <definedName name="_xlnm.Print_Titles" localSheetId="1">'Bodennutzung_Land_Kammern_2018'!$4:$11</definedName>
    <definedName name="_xlnm.Print_Titles" localSheetId="5">'Kreise 2018 Hektarerträge'!$A:$A,'Kreise 2018 Hektarerträge'!$1:$1</definedName>
  </definedNames>
  <calcPr calcId="191029"/>
</workbook>
</file>

<file path=xl/sharedStrings.xml><?xml version="1.0" encoding="utf-8"?>
<sst xmlns="http://schemas.openxmlformats.org/spreadsheetml/2006/main" count="1469" uniqueCount="366">
  <si>
    <t>Veränd.</t>
  </si>
  <si>
    <t>%</t>
  </si>
  <si>
    <t>ha</t>
  </si>
  <si>
    <t>dt</t>
  </si>
  <si>
    <t>Niedersachsen</t>
  </si>
  <si>
    <t>Roggen</t>
  </si>
  <si>
    <t>Triticale</t>
  </si>
  <si>
    <t>Wintergerste</t>
  </si>
  <si>
    <t>Sommergerste</t>
  </si>
  <si>
    <t>Hafer</t>
  </si>
  <si>
    <t>Zuckerrüben</t>
  </si>
  <si>
    <t>Futtererbsen</t>
  </si>
  <si>
    <t>Ackerbohnen</t>
  </si>
  <si>
    <t>Winterraps</t>
  </si>
  <si>
    <t>Silomais</t>
  </si>
  <si>
    <t>Grasanbau auf Ackerland</t>
  </si>
  <si>
    <t>Wiesen</t>
  </si>
  <si>
    <t>dt/ha</t>
  </si>
  <si>
    <t>ehem. LWK Hannover</t>
  </si>
  <si>
    <t>Bodennutzung</t>
  </si>
  <si>
    <t>Veränderung</t>
  </si>
  <si>
    <t>Kulturarten und sonstige Nutzungsformen</t>
  </si>
  <si>
    <t>Getreide</t>
  </si>
  <si>
    <t>Winterweizen</t>
  </si>
  <si>
    <t xml:space="preserve">  Weizen zusammen</t>
  </si>
  <si>
    <t xml:space="preserve">   Brotgetreidearten</t>
  </si>
  <si>
    <t xml:space="preserve">   Gerste zusammen</t>
  </si>
  <si>
    <t>Sommermenggetreide</t>
  </si>
  <si>
    <t>Körnermais (einschließlich Corn-Cob-Mix)</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</si>
  <si>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</si>
  <si>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</si>
  <si>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</si>
  <si>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</si>
  <si>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</si>
  <si>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</si>
  <si>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</si>
  <si>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</si>
  <si>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</si>
  <si>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</si>
  <si>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</si>
  <si>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</si>
  <si>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Ackerland insgesamt</t>
  </si>
  <si>
    <t>Nutz - und Hausgärten</t>
  </si>
  <si>
    <t>Baumschulen</t>
  </si>
  <si>
    <t>Dauergrünland zusammen</t>
  </si>
  <si>
    <t xml:space="preserve">               Streuwiesen, Hutungen, ungenutztes DG</t>
  </si>
  <si>
    <t xml:space="preserve"> Nicht mehr landw. genutzte Fläche</t>
  </si>
  <si>
    <t>Betriebsfläche</t>
  </si>
  <si>
    <t>Anbaufläche</t>
  </si>
  <si>
    <t>Hektarertrag</t>
  </si>
  <si>
    <t>D.</t>
  </si>
  <si>
    <t>Veränderung zu</t>
  </si>
  <si>
    <t xml:space="preserve">   Fruchtart</t>
  </si>
  <si>
    <t xml:space="preserve"> %</t>
  </si>
  <si>
    <t>Obstart /</t>
  </si>
  <si>
    <t>endg.</t>
  </si>
  <si>
    <t>endgültig</t>
  </si>
  <si>
    <t>Äpfel insgesamt</t>
  </si>
  <si>
    <t>Elstar</t>
  </si>
  <si>
    <t>Jonagored</t>
  </si>
  <si>
    <t>Jonagold</t>
  </si>
  <si>
    <t>Holsteiner Cox</t>
  </si>
  <si>
    <t>Boskoop</t>
  </si>
  <si>
    <t>Gloster</t>
  </si>
  <si>
    <t>Roter Boskoop</t>
  </si>
  <si>
    <t>Cox Orange</t>
  </si>
  <si>
    <t>Ingrid Marie</t>
  </si>
  <si>
    <t>Gala</t>
  </si>
  <si>
    <t>Golden Delicious</t>
  </si>
  <si>
    <t>Kanzi</t>
  </si>
  <si>
    <t>Birnen</t>
  </si>
  <si>
    <t>Sauerkirschen</t>
  </si>
  <si>
    <t xml:space="preserve"> Erntemenge</t>
  </si>
  <si>
    <t>Sommerweizen</t>
  </si>
  <si>
    <t>Brotgetreidearten</t>
  </si>
  <si>
    <t xml:space="preserve">  Gerste zusammen</t>
  </si>
  <si>
    <t>Körnermais (einschl. CCM)</t>
  </si>
  <si>
    <t>Sommerraps u. Rübsen</t>
  </si>
  <si>
    <t>Georg Keckl</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</si>
  <si>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</si>
  <si>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</si>
  <si>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</si>
  <si>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</si>
  <si>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</si>
  <si>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</si>
  <si>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</si>
  <si>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</si>
  <si>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E-Mail:</t>
  </si>
  <si>
    <t>Internet:</t>
  </si>
  <si>
    <t xml:space="preserve">    ehem. LWK Weser-Ems</t>
  </si>
  <si>
    <t>Roggen (incl. Wintermenggetreide)</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</si>
  <si>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</si>
  <si>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</si>
  <si>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</si>
  <si>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</si>
  <si>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</si>
  <si>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</si>
  <si>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</si>
  <si>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Anderen Pflanzen zur Ganzpflanzenernte</t>
  </si>
  <si>
    <t xml:space="preserve">   Pflanzen zur Grün-/Ganzpflanzenernte zusammen</t>
  </si>
  <si>
    <t xml:space="preserve">               Mähweiden/Weiden</t>
  </si>
  <si>
    <t>Hektarerträge</t>
  </si>
  <si>
    <t>Gesamt-Erntemengen in dt</t>
  </si>
  <si>
    <t>Meldungen</t>
  </si>
  <si>
    <t>Roggen (incl. Wintermenggetr.)</t>
  </si>
  <si>
    <t>"anderes Getreide" (ab 2010)</t>
  </si>
  <si>
    <t>Leguminosen (Klee, Luzerne, u.a.)</t>
  </si>
  <si>
    <t>Mähweiden/Weiden ( TM )</t>
  </si>
  <si>
    <t>Ackerland</t>
  </si>
  <si>
    <t xml:space="preserve">   davon Ackerlandbrache</t>
  </si>
  <si>
    <t>Landw. genutzte Fläche</t>
  </si>
  <si>
    <t>Landwirtschaftlich genutzte Flächen (LF)</t>
  </si>
  <si>
    <t>Sonstige Flächen</t>
  </si>
  <si>
    <t xml:space="preserve">   Getreide zusammen (ohne Mais und "and. Getr.") 1)</t>
  </si>
  <si>
    <t xml:space="preserve">   Getreide insgesamt (mit Mais ohne "anderes Getr.")</t>
  </si>
  <si>
    <t>Alle anderen Hackfrüchte (z.B. Runkeln, Futtermöhren)</t>
  </si>
  <si>
    <t>Süßlupinen</t>
  </si>
  <si>
    <t>Obstanlagen (incl. Nüsse)</t>
  </si>
  <si>
    <t>davon:  Dauerwiesen</t>
  </si>
  <si>
    <t>Weihnachtsbäume, andere Dauerkulturen</t>
  </si>
  <si>
    <t>Waldflächen</t>
  </si>
  <si>
    <t>Zeichenerklärung:  "/"  nicht veröffentlicht, weil nicht ausreichend genau oder nicht repräsentativ</t>
  </si>
  <si>
    <t>Rundungsdifferenzen in den Summenpostionen sind möglich</t>
  </si>
  <si>
    <t>Betriebe mit Baumobst</t>
  </si>
  <si>
    <t>Anbauflächen 1)</t>
  </si>
  <si>
    <t>Progn.</t>
  </si>
  <si>
    <t>Anzahl der</t>
  </si>
  <si>
    <t xml:space="preserve">    Apfelsorte 2)</t>
  </si>
  <si>
    <t>Meld.*</t>
  </si>
  <si>
    <t>Anzahl</t>
  </si>
  <si>
    <t>davon:</t>
  </si>
  <si>
    <t>Red Prince</t>
  </si>
  <si>
    <t>Braeburn</t>
  </si>
  <si>
    <t>Topaz</t>
  </si>
  <si>
    <t>Delbarestivale</t>
  </si>
  <si>
    <t>Süßkirschen</t>
  </si>
  <si>
    <t>Pflaumen</t>
  </si>
  <si>
    <t>Mirabellen</t>
  </si>
  <si>
    <t>2) Topaz und Delbarestivale 2013 erstmals in der Auswertung. Red Prince (Handelsname), auch Jonaprince oder Red Jonaprince (Sortenname) genannt.</t>
  </si>
  <si>
    <t>dt/ha 1); 2)</t>
  </si>
  <si>
    <t>Das Ergebnis der Ernte Feldfrüchte / Grünland für den Bund und die Länder wird hier stehen:</t>
  </si>
  <si>
    <t>Silomais (Frischmasse)</t>
  </si>
  <si>
    <t>Getreide als GPS (ab 2010)</t>
  </si>
  <si>
    <t>Wiesen (TM )</t>
  </si>
  <si>
    <t>Zeichenerklärung:  "/"  nicht veröffentlicht, weil nicht ausreichend genau oder nicht repräsentativ oder nicht aussagefähig</t>
  </si>
  <si>
    <t>/</t>
  </si>
  <si>
    <t>Kornertrag, trocken; Ausnahmen: 1) Silomais und GPS (Ganzpflanzensilage) = dt Frischmasse pro ha; 2) alle Silagen und Grünfutter = dt TM (Trockenmasse) pro ha</t>
  </si>
  <si>
    <t>ha (gerundet)</t>
  </si>
  <si>
    <t>anderes Getreide</t>
  </si>
  <si>
    <t xml:space="preserve">Getreide zur Ganzpflanzenernte </t>
  </si>
  <si>
    <t xml:space="preserve">Leguminosen (Klee, Luzerne, Wicken u.a.) </t>
  </si>
  <si>
    <t>sonstige Ackerkulturen</t>
  </si>
  <si>
    <t>Brache (mit und ohne Prämienanspruch)</t>
  </si>
  <si>
    <t>Die Zahlen sind auf 100 gerundet. Die Veränderungen sind mit den gerundeten Zahlen berechnet. 0 = weniger als 50.</t>
  </si>
  <si>
    <t>Sojabohnen</t>
  </si>
  <si>
    <t>Tonnen (gerundet)</t>
  </si>
  <si>
    <t>Rundungsdifferenzen in den Summenpostionen! Gerundet auf 100 ha, 100 t. Veränderungen mit gerundeten Zahlen gerechnet.</t>
  </si>
  <si>
    <t>Bundesergebnisse finden Sie hier:</t>
  </si>
  <si>
    <t>https://www.destatis.de/DE/Publikationen/Thematisch/LandForstwirtschaft/Bodennutzung/Bodennutzung.html</t>
  </si>
  <si>
    <t>https://www.destatis.de/DE/Publikationen/Thematisch/LandForstwirtschaft/ErnteFeldfruechte/FeldfruechteJahr.html</t>
  </si>
  <si>
    <t>Acker-bohnen</t>
  </si>
  <si>
    <t>Zucker-rüben</t>
  </si>
  <si>
    <t>Winter-raps</t>
  </si>
  <si>
    <t>Landesamt für Statistik Niedersachsen</t>
  </si>
  <si>
    <t>Dezernat 42 - Landwirtschaft -</t>
  </si>
  <si>
    <t>georg.keckl@statistik.niedersachsen.de</t>
  </si>
  <si>
    <t>http://www.statistik.niedersachsen.de/startseite/</t>
  </si>
  <si>
    <t>Hackfrüchte</t>
  </si>
  <si>
    <t>Futter-erbsen</t>
  </si>
  <si>
    <t xml:space="preserve"> 17/12</t>
  </si>
  <si>
    <t>-13,1%</t>
  </si>
  <si>
    <t>-20,1%</t>
  </si>
  <si>
    <t>-1,9%</t>
  </si>
  <si>
    <t>-45,7%</t>
  </si>
  <si>
    <t>-24,9%</t>
  </si>
  <si>
    <t>-16,9%</t>
  </si>
  <si>
    <t>-28,9%</t>
  </si>
  <si>
    <t>±0%</t>
  </si>
  <si>
    <t>-60,3%</t>
  </si>
  <si>
    <t>-3,4%</t>
  </si>
  <si>
    <t>-52,6%</t>
  </si>
  <si>
    <t>-3,3%</t>
  </si>
  <si>
    <t>-42,5%</t>
  </si>
  <si>
    <t>-11,1%</t>
  </si>
  <si>
    <t>-12,2%</t>
  </si>
  <si>
    <t>-7,5%</t>
  </si>
  <si>
    <t>W.-Weizen</t>
  </si>
  <si>
    <t>S.-Weizen</t>
  </si>
  <si>
    <t>Weizen zus.</t>
  </si>
  <si>
    <t>W.-Gerste</t>
  </si>
  <si>
    <t>S.-Gerste</t>
  </si>
  <si>
    <t>Gerste zus.</t>
  </si>
  <si>
    <t>S.-Meng.</t>
  </si>
  <si>
    <t>Getreide zus.</t>
  </si>
  <si>
    <t>Getreide insg.</t>
  </si>
  <si>
    <t>Raps zus.</t>
  </si>
  <si>
    <t>dtTM/ha</t>
  </si>
  <si>
    <t>101 Stadt Braunschweig</t>
  </si>
  <si>
    <t>102 Stadt Salzgitter</t>
  </si>
  <si>
    <t>103 Stadt Wolfsburg</t>
  </si>
  <si>
    <t>151 Gifhorn</t>
  </si>
  <si>
    <t>153 Goslar</t>
  </si>
  <si>
    <t>154 Helmstedt</t>
  </si>
  <si>
    <t>155 Northeim</t>
  </si>
  <si>
    <t>157 Peine</t>
  </si>
  <si>
    <t>158 Wolfenbüttel</t>
  </si>
  <si>
    <t>241 Region Hannover</t>
  </si>
  <si>
    <t>251 Diepholz</t>
  </si>
  <si>
    <t>252 Hameln-Pyrmont</t>
  </si>
  <si>
    <t>254 Hildesheim</t>
  </si>
  <si>
    <t>255 Holzminden</t>
  </si>
  <si>
    <t>256 Nienburg (Weser)</t>
  </si>
  <si>
    <t>257 Schaumburg</t>
  </si>
  <si>
    <t>351 Celle</t>
  </si>
  <si>
    <t>352 Cuxhaven</t>
  </si>
  <si>
    <t>353 Harburg</t>
  </si>
  <si>
    <t>354 Lüchow-Dannenbg.</t>
  </si>
  <si>
    <t>355 Lüneburg</t>
  </si>
  <si>
    <t>356 Osterholz</t>
  </si>
  <si>
    <t>357 Rotenburg (Wümme)</t>
  </si>
  <si>
    <t>358 Heidekreis</t>
  </si>
  <si>
    <t>359 Stade</t>
  </si>
  <si>
    <t>360 Uelzen</t>
  </si>
  <si>
    <t>361 Verden</t>
  </si>
  <si>
    <t>401 Stadt Delmenhorst</t>
  </si>
  <si>
    <t>402 Stadt Emden</t>
  </si>
  <si>
    <t xml:space="preserve">403 Stadt Oldenburg </t>
  </si>
  <si>
    <t>404 Stadt Osnabrück</t>
  </si>
  <si>
    <t>405 Stadt Wilhelmshaven</t>
  </si>
  <si>
    <t>451 Ammerland</t>
  </si>
  <si>
    <t>452 Aurich</t>
  </si>
  <si>
    <t>453 Cloppenburg</t>
  </si>
  <si>
    <t>454 Emsland</t>
  </si>
  <si>
    <t>455 Friesland</t>
  </si>
  <si>
    <t>456 Grafschaft Bentheim</t>
  </si>
  <si>
    <t>457 Leer</t>
  </si>
  <si>
    <t>458 Kreis Oldenburg</t>
  </si>
  <si>
    <t>459 Kreis Osnabrück</t>
  </si>
  <si>
    <t>460 Vechta</t>
  </si>
  <si>
    <t>461 Wesermarsch</t>
  </si>
  <si>
    <t>462 Wittmund</t>
  </si>
  <si>
    <t>Die Erträge für Silomais und Getreide zur Ganzpflanzenernte sind auf 35 % Trockenmasse des Erntegutes bezogen.</t>
  </si>
  <si>
    <t>Acker-bohnren</t>
  </si>
  <si>
    <t>Sommer-raps</t>
  </si>
  <si>
    <t>dtFM/ha</t>
  </si>
  <si>
    <t>Getreide und Hülsenfrüchte zur Körnergewinnung mit 14 % und für Ölfrüchte mit 9 % Feuchtigkeit im Korn. Kartoffeln und Zuckerrüben Frischmasse ab Feld.</t>
  </si>
  <si>
    <t>Bodennutzung und Ernte 2018</t>
  </si>
  <si>
    <t xml:space="preserve">© Landesamt für Statistik Niedersachsen, Hannover 2019.
Vervielfältigung und Verbreitung, auch auszugsweise, mit Quellenangabe gestattet.
</t>
  </si>
  <si>
    <t xml:space="preserve">1. Endgültige Bodennutzung der landw. Betriebe 2018 und 2017  im Land und den ehem. Landwirtschaftskammern </t>
  </si>
  <si>
    <t>18 zu 17</t>
  </si>
  <si>
    <t>-</t>
  </si>
  <si>
    <t>2. Erntemengen, Erträge und Anbauflächen der wichtigsten Feldfrüchte 2018 und 2017 in Niedersachsen</t>
  </si>
  <si>
    <t>18/17</t>
  </si>
  <si>
    <t>12-17</t>
  </si>
  <si>
    <t>D 12-17</t>
  </si>
  <si>
    <t>Futter - u. Industriegetreide</t>
  </si>
  <si>
    <t xml:space="preserve">/  </t>
  </si>
  <si>
    <t>1) Eine Obstflächenerhebung findet nur alle 5 Jahre statt, zuletzt 2012 und 2017.</t>
  </si>
  <si>
    <t>*) 129 Betriebe mit Äpfeln haben 766 Angaben für die vorgegebenen Sorten gemacht.</t>
  </si>
  <si>
    <t>2012-2017</t>
  </si>
  <si>
    <t>159 Göttingen</t>
  </si>
  <si>
    <t/>
  </si>
  <si>
    <t>Erntemenge</t>
  </si>
  <si>
    <t>t</t>
  </si>
  <si>
    <t xml:space="preserve">Raufutter insgesamt                      </t>
  </si>
  <si>
    <t xml:space="preserve"> 18/17</t>
  </si>
  <si>
    <t>Erdbeeren</t>
  </si>
  <si>
    <t xml:space="preserve">Rhabarber </t>
  </si>
  <si>
    <t>Das Bundesergebnis mit detaillierteren Gemüseflächen und Erntezahlen 2018:</t>
  </si>
  <si>
    <t>Kohlgemüse</t>
  </si>
  <si>
    <t xml:space="preserve">Blumenkohl </t>
  </si>
  <si>
    <t>Brokkoli</t>
  </si>
  <si>
    <t>https://www.destatis.de/DE/Publikationen/Thematisch/LandForstwirtschaft/ErnteGemuese/GemueseJahr.html</t>
  </si>
  <si>
    <t>Chinakohl</t>
  </si>
  <si>
    <t>Grünkohl</t>
  </si>
  <si>
    <t>Kohlrabi</t>
  </si>
  <si>
    <t>Rosenkohl</t>
  </si>
  <si>
    <t>Rotkohl</t>
  </si>
  <si>
    <t>Weißkohl</t>
  </si>
  <si>
    <t>Wirsing</t>
  </si>
  <si>
    <t>Salate, Blatt- Stängelgemüse</t>
  </si>
  <si>
    <t>Eissalat</t>
  </si>
  <si>
    <t>Endiviensalat</t>
  </si>
  <si>
    <t>Feldsalat</t>
  </si>
  <si>
    <t xml:space="preserve">•   </t>
  </si>
  <si>
    <t>Kopfsalat</t>
  </si>
  <si>
    <t>Lollosalat (grün- und rotblättig)</t>
  </si>
  <si>
    <t>Romana-Salat (incl. Minis)</t>
  </si>
  <si>
    <t>Radicchio</t>
  </si>
  <si>
    <t>Spinat</t>
  </si>
  <si>
    <t>Wurzel- und Knollengem.</t>
  </si>
  <si>
    <t>Möhren/Karotten</t>
  </si>
  <si>
    <t>Rettich</t>
  </si>
  <si>
    <t>Rote Rüben (Rote Bete)</t>
  </si>
  <si>
    <t>Fruchtgem.</t>
  </si>
  <si>
    <t>Einlegegurken</t>
  </si>
  <si>
    <t>Speisekürbisse</t>
  </si>
  <si>
    <t>Zucchini</t>
  </si>
  <si>
    <t>Zuckermais</t>
  </si>
  <si>
    <t>weitere Arten</t>
  </si>
  <si>
    <t>Buschbohnen</t>
  </si>
  <si>
    <t>Frischerbsen (gedroschen)</t>
  </si>
  <si>
    <t>Porree</t>
  </si>
  <si>
    <t>Eichblattsalat</t>
  </si>
  <si>
    <t>Rucolasalat</t>
  </si>
  <si>
    <t>Radies</t>
  </si>
  <si>
    <t>Dicke Bohnen</t>
  </si>
  <si>
    <t>Stangenbohnen</t>
  </si>
  <si>
    <t>Frischerbsen zum Pflücken</t>
  </si>
  <si>
    <t>Spargel-Neuanpflanzung</t>
  </si>
  <si>
    <t>X</t>
  </si>
  <si>
    <t xml:space="preserve">X    </t>
  </si>
  <si>
    <t>Sonstige Gemüsearten (Summe)</t>
  </si>
  <si>
    <t>Anbaufläche Freiland</t>
  </si>
  <si>
    <t>/ = unsicherer Wert; • = geheim; — = kein Anbau, x = Wert nicht vorhanden oder nicht sinnvoll</t>
  </si>
  <si>
    <t>Die Zusammensetzung der "Sonstigen Gemüsearten" ist schwankend</t>
  </si>
  <si>
    <t>5. Gemüseernte im Anbau unter Glas 2018 und 2017</t>
  </si>
  <si>
    <t>Anbaufläche in Hektar</t>
  </si>
  <si>
    <t>Erntemenge in t</t>
  </si>
  <si>
    <t>kg/m²</t>
  </si>
  <si>
    <t>Salatgurken</t>
  </si>
  <si>
    <t>Tomaten</t>
  </si>
  <si>
    <t xml:space="preserve">Paprika </t>
  </si>
  <si>
    <t xml:space="preserve">Sonstige Arten </t>
  </si>
  <si>
    <t>Insgesamt</t>
  </si>
  <si>
    <t>Bei Freilandgemüse und Gemüse unter Glas kann auf der gleichen Grundfläche eventuell mehrmals eine Ernte eingebracht werden (z.B. Radies).</t>
  </si>
  <si>
    <t>Wenn auf der gleichen Grundfläche mehrmals geerntet wurde, ist dies in der Anbaufläche berücksichtigt.  Die Erträge beziehen sich immer auf eine Ernte.</t>
  </si>
  <si>
    <t>Nur Gemüse unter Hochglas; Niedrigglasanlagen werden in den Betrieben fast nur noch für die Anzucht und Abhärtung von Jungpflanzen genutzt.</t>
  </si>
  <si>
    <r>
      <t>Spargel</t>
    </r>
    <r>
      <rPr>
        <sz val="7"/>
        <rFont val="NDSFrutiger 45 Light"/>
        <family val="2"/>
      </rPr>
      <t xml:space="preserve"> (im Ertrag stehend)</t>
    </r>
  </si>
  <si>
    <r>
      <t>Stauden-/Stangen</t>
    </r>
    <r>
      <rPr>
        <b/>
        <sz val="7"/>
        <rFont val="NDSFrutiger 45 Light"/>
        <family val="2"/>
      </rPr>
      <t>sellerie</t>
    </r>
  </si>
  <si>
    <r>
      <t xml:space="preserve">Knollen - </t>
    </r>
    <r>
      <rPr>
        <b/>
        <sz val="7"/>
        <rFont val="NDSFrutiger 45 Light"/>
        <family val="2"/>
      </rPr>
      <t>Sellerie</t>
    </r>
  </si>
  <si>
    <r>
      <t>Zwiebeln</t>
    </r>
    <r>
      <rPr>
        <sz val="7"/>
        <rFont val="NDSFrutiger 45 Light"/>
        <family val="2"/>
      </rPr>
      <t xml:space="preserve"> (incl. Schalotten)</t>
    </r>
  </si>
  <si>
    <r>
      <t>Bund</t>
    </r>
    <r>
      <rPr>
        <b/>
        <sz val="7"/>
        <rFont val="NDSFrutiger 45 Light"/>
        <family val="2"/>
      </rPr>
      <t>-Zwiebeln</t>
    </r>
  </si>
  <si>
    <r>
      <t xml:space="preserve">Ertrag je </t>
    </r>
    <r>
      <rPr>
        <b/>
        <sz val="7"/>
        <rFont val="NDSFrutiger 45 Light"/>
        <family val="2"/>
      </rPr>
      <t>m²</t>
    </r>
  </si>
  <si>
    <t xml:space="preserve">Nr.:   Stadt/Landkreis/Bezirk;
    </t>
  </si>
  <si>
    <t>Kmais/ CCM</t>
  </si>
  <si>
    <t>Sommer-getreide</t>
  </si>
  <si>
    <t>Winter-getreide</t>
  </si>
  <si>
    <t>Kartoffeln</t>
  </si>
  <si>
    <t>Acker-Gras</t>
  </si>
  <si>
    <t>2018</t>
  </si>
  <si>
    <t>Weiden Mähw.</t>
  </si>
  <si>
    <t>Legumi-nosen</t>
  </si>
  <si>
    <t>6. Hektarerträge der wichtigsten Feldfrüchte 2018 sowie im 6-jährigen Mittel (2012-2017), kreisweise</t>
  </si>
  <si>
    <t>ex-Bezirk Braunschweig</t>
  </si>
  <si>
    <t>ex-Bezirk Hannover</t>
  </si>
  <si>
    <t>ex.Bezirk Lüneburg</t>
  </si>
  <si>
    <t>ex-Bezirk Weser-Ems</t>
  </si>
  <si>
    <t>ex-Kammer Weser-Ems</t>
  </si>
  <si>
    <t>ex-Kammer Hannover</t>
  </si>
  <si>
    <t>3. Obsternte 2018 und 2017 in den Marktobstbetrieben Niedersachsens</t>
  </si>
  <si>
    <t xml:space="preserve">      </t>
  </si>
  <si>
    <t xml:space="preserve">                   </t>
  </si>
  <si>
    <t>Brot-getreide</t>
  </si>
  <si>
    <t xml:space="preserve"> Getreide zus. (ohne K.Mais)</t>
  </si>
  <si>
    <t xml:space="preserve"> Getreide insg. (mit K.Mais)</t>
  </si>
  <si>
    <t xml:space="preserve"> Raps u. Rübsen zus.</t>
  </si>
  <si>
    <t xml:space="preserve"> Raufutter zus. ( TM)</t>
  </si>
  <si>
    <t>https://www.destatis.de/DE/Publikationen/Thematisch/LandForstwirtschaft/ObstGemueseGartenbau/Gemueseerhebung.html</t>
  </si>
  <si>
    <t>4. Gemüse- und Erdbeerenernte auf dem Freiland 2018 und 2017</t>
  </si>
  <si>
    <t>Erdb. u.a.</t>
  </si>
  <si>
    <t>Andere Arten</t>
  </si>
  <si>
    <t xml:space="preserve">             </t>
  </si>
  <si>
    <t>Erstell von:</t>
  </si>
  <si>
    <t>Hannover, am 31.01.2019</t>
  </si>
  <si>
    <t xml:space="preserve">Anbau und Erntemengen auf den landwirtschaftlich genutzten Flächen. Alle vier Jahre (2007, 2003, 1999, 1995, 1991 etc.) werden von der amtlichen Statistik alle Landwirte nach ihrem Anbau gefragt ("Totalerhebung"). 2010 und 2016 wurden im Rahmen einer international agestimmten Landwirtschaftszählung, bzw. Agrarstrukturerhebung, ebenfalls alle Landwirte befragt.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</si>
</sst>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0.0%"/>
    <numFmt numFmtId="165" formatCode="#\ ###\ ##0"/>
    <numFmt numFmtId="166" formatCode="#\ ###\ ##0.0"/>
    <numFmt numFmtId="167" formatCode="###\ ###\ ###&quot;  &quot;"/>
    <numFmt numFmtId="168" formatCode="#\ ###\ ##0&quot;  &quot;"/>
    <numFmt numFmtId="169" formatCode="#,##0.0"/>
    <numFmt numFmtId="170" formatCode="\+0.0%;\-0.0%;0.0%"/>
    <numFmt numFmtId="171" formatCode="0.0&quot;  &quot;;[Red]0.0&quot;  &quot;"/>
    <numFmt numFmtId="172" formatCode="\+;[Red]\-"/>
    <numFmt numFmtId="173" formatCode="###\ ###\ ##0"/>
    <numFmt numFmtId="174" formatCode="\+0.0&quot; &quot;;[Red]\-0.0&quot; &quot;;0.0&quot; &quot;"/>
    <numFmt numFmtId="175" formatCode="&quot;/  &quot;"/>
    <numFmt numFmtId="176" formatCode="0.0"/>
    <numFmt numFmtId="177" formatCode="&quot; &quot;;&quot;&quot;;&quot;&quot;"/>
    <numFmt numFmtId="178" formatCode="\+0.0%;[Red]\-0.0%;0.0%"/>
    <numFmt numFmtId="179" formatCode="###\ ###\ ##0&quot; &quot;"/>
    <numFmt numFmtId="180" formatCode="[Black]\+0.0%;[Red]\-0.0%;0.0%"/>
    <numFmt numFmtId="181" formatCode=".\ \ #;"/>
    <numFmt numFmtId="182" formatCode="\+0.0%;[Red]\-0.0%;\±0%"/>
    <numFmt numFmtId="183" formatCode="&quot;/&quot;"/>
    <numFmt numFmtId="184" formatCode="\+0.0%;[Red]\-0.0%;\±0.0%"/>
    <numFmt numFmtId="185" formatCode="#,##0&quot; &quot;"/>
    <numFmt numFmtId="186" formatCode="#,##0.0&quot; &quot;"/>
    <numFmt numFmtId="187" formatCode="###\ ###\ ##0&quot;   &quot;"/>
    <numFmt numFmtId="188" formatCode="#\ ##0.0"/>
    <numFmt numFmtId="189" formatCode="&quot;/  &quot;"/>
    <numFmt numFmtId="190" formatCode="&quot;—   &quot;"/>
    <numFmt numFmtId="191" formatCode="&quot;n.a. &quot;"/>
    <numFmt numFmtId="192" formatCode="#,##0.0&quot;   &quot;"/>
    <numFmt numFmtId="193" formatCode="&quot;X  &quot;"/>
  </numFmts>
  <fonts count="60">
    <font>
      <sz val="10"/>
      <name val="Arial"/>
      <family val="2"/>
    </font>
    <font>
      <sz val="11"/>
      <color theme="1"/>
      <name val="Calibri"/>
      <family val="2"/>
      <scheme val="minor"/>
    </font>
    <font>
      <sz val="7"/>
      <color indexed="8"/>
      <name val="Arial"/>
      <family val="2"/>
    </font>
    <font>
      <sz val="7"/>
      <name val="Arial"/>
      <family val="2"/>
    </font>
    <font>
      <u val="single"/>
      <sz val="10"/>
      <color indexed="12"/>
      <name val="Arial"/>
      <family val="2"/>
    </font>
    <font>
      <sz val="8"/>
      <name val="Arial"/>
      <family val="2"/>
    </font>
    <font>
      <sz val="10"/>
      <name val="Frutiger Light"/>
      <family val="2"/>
    </font>
    <font>
      <sz val="8"/>
      <name val="Frutiger Light"/>
      <family val="2"/>
    </font>
    <font>
      <sz val="7"/>
      <name val="Frutiger Light"/>
      <family val="2"/>
    </font>
    <font>
      <b/>
      <sz val="7"/>
      <name val="Frutiger Light"/>
      <family val="2"/>
    </font>
    <font>
      <sz val="8"/>
      <color indexed="12"/>
      <name val="Frutiger Light"/>
      <family val="2"/>
    </font>
    <font>
      <b/>
      <sz val="7"/>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2"/>
    </font>
    <font>
      <sz val="20"/>
      <name val="NDSFrutiger 55 Roman"/>
      <family val="2"/>
    </font>
    <font>
      <b/>
      <sz val="10"/>
      <color indexed="10"/>
      <name val="Arial"/>
      <family val="2"/>
    </font>
    <font>
      <i/>
      <sz val="8"/>
      <name val="Frutiger Light"/>
      <family val="2"/>
    </font>
    <font>
      <sz val="8"/>
      <name val="NDSFrutiger 45 Light"/>
      <family val="2"/>
    </font>
    <font>
      <sz val="8"/>
      <color indexed="8"/>
      <name val="Frutiger Light"/>
      <family val="2"/>
    </font>
    <font>
      <sz val="7"/>
      <color indexed="8"/>
      <name val="Frutiger Light"/>
      <family val="2"/>
    </font>
    <font>
      <b/>
      <sz val="8"/>
      <name val="NDSFrutiger 45 Light"/>
      <family val="2"/>
    </font>
    <font>
      <sz val="9"/>
      <name val="NDSFrutiger 45 Light"/>
      <family val="2"/>
    </font>
    <font>
      <sz val="7"/>
      <color indexed="8"/>
      <name val="NDSFrutiger 45 Light"/>
      <family val="2"/>
    </font>
    <font>
      <i/>
      <sz val="7"/>
      <name val="Frutiger Light"/>
      <family val="2"/>
    </font>
    <font>
      <sz val="7"/>
      <color theme="0" tint="-0.24997000396251678"/>
      <name val="Frutiger Light"/>
      <family val="2"/>
    </font>
    <font>
      <sz val="7"/>
      <color indexed="12"/>
      <name val="Frutiger Light"/>
      <family val="2"/>
    </font>
    <font>
      <b/>
      <sz val="8"/>
      <name val="NDSFrutiger 55 Roman"/>
      <family val="2"/>
    </font>
    <font>
      <b/>
      <sz val="10"/>
      <color rgb="FFFF0000"/>
      <name val="NDSFrutiger 45 Light"/>
      <family val="2"/>
    </font>
    <font>
      <sz val="8"/>
      <color indexed="10"/>
      <name val="NDSFrutiger 45 Light"/>
      <family val="2"/>
    </font>
    <font>
      <u val="single"/>
      <sz val="10"/>
      <color indexed="12"/>
      <name val="NDSFrutiger 45 Light"/>
      <family val="2"/>
    </font>
    <font>
      <sz val="6"/>
      <name val="NDSFrutiger 45 Light"/>
      <family val="2"/>
    </font>
    <font>
      <b/>
      <sz val="8"/>
      <color indexed="10"/>
      <name val="NDSFrutiger 45 Light"/>
      <family val="2"/>
    </font>
    <font>
      <b/>
      <sz val="10"/>
      <name val="NDSFrutiger 45 Light"/>
      <family val="2"/>
    </font>
    <font>
      <i/>
      <sz val="7"/>
      <name val="NDSFrutiger 45 Light"/>
      <family val="2"/>
    </font>
    <font>
      <b/>
      <sz val="7"/>
      <name val="NDSFrutiger 45 Light"/>
      <family val="2"/>
    </font>
    <font>
      <i/>
      <sz val="7"/>
      <color indexed="8"/>
      <name val="NDSFrutiger 45 Light"/>
      <family val="2"/>
    </font>
    <font>
      <sz val="7"/>
      <color theme="4" tint="-0.24997000396251678"/>
      <name val="NDSFrutiger 45 Light"/>
      <family val="2"/>
    </font>
    <font>
      <b/>
      <sz val="7"/>
      <color indexed="8"/>
      <name val="Frutiger Light"/>
      <family val="2"/>
    </font>
    <font>
      <b/>
      <sz val="7"/>
      <color indexed="8"/>
      <name val="Arial"/>
      <family val="2"/>
    </font>
    <font>
      <sz val="10"/>
      <color indexed="8"/>
      <name val="Frutiger Light"/>
      <family val="2"/>
    </font>
    <font>
      <sz val="8"/>
      <name val="Frutiger light"/>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style="thin"/>
      <bottom style="thin"/>
    </border>
    <border>
      <left/>
      <right/>
      <top style="thin"/>
      <bottom style="thin"/>
    </border>
    <border>
      <left style="thin"/>
      <right style="thin"/>
      <top/>
      <bottom/>
    </border>
    <border>
      <left/>
      <right style="thin"/>
      <top/>
      <bottom/>
    </border>
    <border>
      <left style="thin"/>
      <right/>
      <top/>
      <bottom/>
    </border>
    <border>
      <left style="thin"/>
      <right style="thin"/>
      <top/>
      <bottom style="thin"/>
    </border>
    <border>
      <left/>
      <right style="thin"/>
      <top/>
      <bottom style="thin"/>
    </border>
    <border>
      <left/>
      <right/>
      <top/>
      <bottom style="thin"/>
    </border>
    <border>
      <left style="thin"/>
      <right/>
      <top/>
      <bottom style="thin"/>
    </border>
    <border>
      <left style="thin">
        <color indexed="8"/>
      </left>
      <right/>
      <top style="thin">
        <color indexed="8"/>
      </top>
      <bottom style="thin">
        <color indexed="8"/>
      </bottom>
    </border>
    <border>
      <left/>
      <right style="thin"/>
      <top style="thin"/>
      <bottom/>
    </border>
    <border>
      <left/>
      <right style="thin"/>
      <top style="thin"/>
      <bottom style="thin"/>
    </border>
    <border>
      <left style="thin"/>
      <right style="thin"/>
      <top style="thin"/>
      <bottom style="thin"/>
    </border>
    <border>
      <left/>
      <right/>
      <top style="medium"/>
      <bottom/>
    </border>
    <border>
      <left style="medium"/>
      <right/>
      <top style="medium"/>
      <bottom style="medium"/>
    </border>
    <border>
      <left style="medium"/>
      <right style="medium"/>
      <top style="medium"/>
      <bottom/>
    </border>
    <border>
      <left/>
      <right style="medium"/>
      <top/>
      <bottom/>
    </border>
    <border>
      <left style="medium"/>
      <right style="medium"/>
      <top/>
      <bottom/>
    </border>
    <border>
      <left style="medium"/>
      <right/>
      <top/>
      <bottom/>
    </border>
    <border>
      <left style="medium"/>
      <right style="medium"/>
      <top/>
      <bottom style="medium"/>
    </border>
    <border>
      <left/>
      <right/>
      <top/>
      <bottom style="medium"/>
    </border>
    <border>
      <left/>
      <right style="medium"/>
      <top style="medium"/>
      <bottom style="medium"/>
    </border>
    <border>
      <left/>
      <right/>
      <top style="medium"/>
      <bottom style="medium"/>
    </border>
    <border>
      <left/>
      <right/>
      <top/>
      <bottom style="thin">
        <color indexed="8"/>
      </bottom>
    </border>
    <border>
      <left/>
      <right style="thin"/>
      <top/>
      <bottom style="thin">
        <color indexed="8"/>
      </bottom>
    </border>
    <border>
      <left/>
      <right/>
      <top style="thin"/>
      <bottom style="thin">
        <color indexed="8"/>
      </bottom>
    </border>
    <border>
      <left style="thin"/>
      <right/>
      <top style="thin"/>
      <bottom style="thin">
        <color indexed="8"/>
      </bottom>
    </border>
    <border>
      <left/>
      <right style="hair"/>
      <top style="hair"/>
      <bottom/>
    </border>
    <border>
      <left style="hair"/>
      <right/>
      <top/>
      <bottom/>
    </border>
    <border>
      <left/>
      <right style="hair"/>
      <top/>
      <bottom/>
    </border>
    <border>
      <left/>
      <right style="hair"/>
      <top/>
      <bottom style="hair"/>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style="medium">
        <color indexed="8"/>
      </right>
      <top style="medium"/>
      <bottom style="medium"/>
    </border>
    <border>
      <left style="medium">
        <color indexed="8"/>
      </left>
      <right/>
      <top style="medium"/>
      <bottom style="medium"/>
    </border>
    <border>
      <left style="medium"/>
      <right/>
      <top/>
      <bottom style="medium"/>
    </border>
    <border>
      <left/>
      <right style="medium">
        <color indexed="8"/>
      </right>
      <top/>
      <bottom style="medium"/>
    </border>
    <border>
      <left/>
      <right/>
      <top style="hair"/>
      <bottom/>
    </border>
    <border>
      <left/>
      <right/>
      <top/>
      <bottom style="hair"/>
    </border>
    <border>
      <left/>
      <right style="thin">
        <color indexed="8"/>
      </right>
      <top/>
      <bottom style="thin">
        <color indexed="8"/>
      </bottom>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8" borderId="1" applyNumberFormat="0" applyAlignment="0" applyProtection="0"/>
    <xf numFmtId="0" fontId="15" fillId="8" borderId="2" applyNumberFormat="0" applyAlignment="0" applyProtection="0"/>
    <xf numFmtId="0" fontId="17" fillId="9"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10" borderId="0" applyNumberFormat="0" applyBorder="0" applyAlignment="0" applyProtection="0"/>
    <xf numFmtId="0" fontId="4" fillId="0" borderId="0" applyNumberFormat="0" applyFill="0" applyBorder="0">
      <alignment/>
      <protection locked="0"/>
    </xf>
    <xf numFmtId="0" fontId="21" fillId="11" borderId="0" applyNumberFormat="0" applyBorder="0" applyAlignment="0" applyProtection="0"/>
    <xf numFmtId="0" fontId="12" fillId="12" borderId="4" applyNumberFormat="0" applyFont="0" applyAlignment="0" applyProtection="0"/>
    <xf numFmtId="0" fontId="22" fillId="13" borderId="0" applyNumberFormat="0" applyBorder="0" applyAlignment="0" applyProtection="0"/>
    <xf numFmtId="0" fontId="6" fillId="0" borderId="0">
      <alignment/>
      <protection/>
    </xf>
    <xf numFmtId="0" fontId="16" fillId="0" borderId="0">
      <alignment/>
      <protection/>
    </xf>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14" borderId="9" applyNumberFormat="0" applyAlignment="0" applyProtection="0"/>
    <xf numFmtId="0" fontId="6" fillId="0" borderId="0">
      <alignment/>
      <protection/>
    </xf>
    <xf numFmtId="0" fontId="6" fillId="0" borderId="0">
      <alignment/>
      <protection/>
    </xf>
    <xf numFmtId="0" fontId="6"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cellStyleXfs>
  <cellXfs count="425">
    <xf numFmtId="0" fontId="0" fillId="0" borderId="0" xfId="0"/>
    <xf numFmtId="0" fontId="0" fillId="0" borderId="0" xfId="0" applyAlignment="1">
      <alignment horizontal="center"/>
    </xf>
    <xf numFmtId="0" fontId="6" fillId="0" borderId="0" xfId="37" applyFont="1">
      <alignment/>
      <protection/>
    </xf>
    <xf numFmtId="0" fontId="6" fillId="0" borderId="0" xfId="37" applyFont="1" applyAlignment="1">
      <alignment vertical="center"/>
      <protection/>
    </xf>
    <xf numFmtId="0" fontId="6" fillId="0" borderId="0" xfId="37" applyFont="1" applyAlignment="1">
      <alignment/>
      <protection/>
    </xf>
    <xf numFmtId="0" fontId="23" fillId="0" borderId="0" xfId="0" applyFont="1" applyAlignment="1">
      <alignment horizontal="center" vertical="center" wrapText="1"/>
    </xf>
    <xf numFmtId="0" fontId="34" fillId="0" borderId="0" xfId="0" applyFont="1"/>
    <xf numFmtId="0" fontId="33" fillId="0" borderId="0" xfId="0" applyFont="1" applyAlignment="1">
      <alignment horizontal="center"/>
    </xf>
    <xf numFmtId="0" fontId="7" fillId="0" borderId="0" xfId="46" applyFont="1" applyFill="1">
      <alignment/>
      <protection/>
    </xf>
    <xf numFmtId="0" fontId="7" fillId="0" borderId="0" xfId="47" applyFont="1" applyFill="1">
      <alignment/>
      <protection/>
    </xf>
    <xf numFmtId="2" fontId="8" fillId="0" borderId="10" xfId="47" applyNumberFormat="1" applyFont="1" applyFill="1" applyBorder="1" applyAlignment="1">
      <alignment vertical="center"/>
      <protection/>
    </xf>
    <xf numFmtId="0" fontId="8" fillId="0" borderId="11" xfId="47" applyFont="1" applyFill="1" applyBorder="1" applyAlignment="1">
      <alignment horizontal="centerContinuous" vertical="center"/>
      <protection/>
    </xf>
    <xf numFmtId="0" fontId="8" fillId="0" borderId="12" xfId="47" applyFont="1" applyFill="1" applyBorder="1" applyAlignment="1">
      <alignment horizontal="centerContinuous" vertical="center"/>
      <protection/>
    </xf>
    <xf numFmtId="0" fontId="8" fillId="0" borderId="11" xfId="47" applyFont="1" applyFill="1" applyBorder="1" applyAlignment="1">
      <alignment horizontal="left" vertical="center"/>
      <protection/>
    </xf>
    <xf numFmtId="0" fontId="8" fillId="0" borderId="0" xfId="47" applyFont="1" applyFill="1" applyAlignment="1">
      <alignment vertical="center"/>
      <protection/>
    </xf>
    <xf numFmtId="0" fontId="8" fillId="0" borderId="13" xfId="47" applyFont="1" applyFill="1" applyBorder="1" applyAlignment="1">
      <alignment vertical="center"/>
      <protection/>
    </xf>
    <xf numFmtId="0" fontId="8" fillId="0" borderId="14" xfId="47" applyFont="1" applyFill="1" applyBorder="1" applyAlignment="1">
      <alignment vertical="center"/>
      <protection/>
    </xf>
    <xf numFmtId="0" fontId="8" fillId="0" borderId="15" xfId="47" applyFont="1" applyFill="1" applyBorder="1" applyAlignment="1">
      <alignment vertical="center"/>
      <protection/>
    </xf>
    <xf numFmtId="0" fontId="8" fillId="0" borderId="0" xfId="47" applyFont="1" applyFill="1" applyAlignment="1">
      <alignment horizontal="centerContinuous" vertical="center"/>
      <protection/>
    </xf>
    <xf numFmtId="0" fontId="8" fillId="0" borderId="0" xfId="47" applyFont="1" applyFill="1" applyAlignment="1">
      <alignment horizontal="center" vertical="center"/>
      <protection/>
    </xf>
    <xf numFmtId="0" fontId="8" fillId="0" borderId="16" xfId="47" applyFont="1" applyFill="1" applyBorder="1" applyAlignment="1">
      <alignment vertical="center"/>
      <protection/>
    </xf>
    <xf numFmtId="0" fontId="8" fillId="0" borderId="17" xfId="47" applyFont="1" applyFill="1" applyBorder="1" applyAlignment="1">
      <alignment vertical="center"/>
      <protection/>
    </xf>
    <xf numFmtId="0" fontId="8" fillId="0" borderId="18" xfId="47" applyFont="1" applyFill="1" applyBorder="1" applyAlignment="1">
      <alignment horizontal="centerContinuous" vertical="center"/>
      <protection/>
    </xf>
    <xf numFmtId="0" fontId="8" fillId="0" borderId="19" xfId="47" applyFont="1" applyFill="1" applyBorder="1" applyAlignment="1">
      <alignment vertical="center"/>
      <protection/>
    </xf>
    <xf numFmtId="0" fontId="8" fillId="0" borderId="0" xfId="47" applyFont="1" applyFill="1" applyBorder="1" applyAlignment="1">
      <alignment horizontal="centerContinuous" vertical="center"/>
      <protection/>
    </xf>
    <xf numFmtId="0" fontId="8" fillId="0" borderId="18" xfId="47" applyFont="1" applyFill="1" applyBorder="1" applyAlignment="1">
      <alignment vertical="center"/>
      <protection/>
    </xf>
    <xf numFmtId="0" fontId="8" fillId="0" borderId="19" xfId="47" applyFont="1" applyFill="1" applyBorder="1" applyAlignment="1">
      <alignment horizontal="centerContinuous" vertical="center"/>
      <protection/>
    </xf>
    <xf numFmtId="0" fontId="8" fillId="0" borderId="17" xfId="47" applyFont="1" applyFill="1" applyBorder="1" applyAlignment="1">
      <alignment horizontal="centerContinuous" vertical="center"/>
      <protection/>
    </xf>
    <xf numFmtId="0" fontId="8" fillId="0" borderId="0" xfId="47" applyFont="1" applyFill="1">
      <alignment/>
      <protection/>
    </xf>
    <xf numFmtId="0" fontId="7" fillId="0" borderId="0" xfId="46" applyFont="1" applyFill="1" applyAlignment="1">
      <alignment vertical="center"/>
      <protection/>
    </xf>
    <xf numFmtId="0" fontId="7" fillId="0" borderId="0" xfId="46" applyFont="1" applyFill="1" applyAlignment="1">
      <alignment vertical="top"/>
      <protection/>
    </xf>
    <xf numFmtId="0" fontId="7" fillId="0" borderId="0" xfId="46" applyFont="1" applyFill="1" applyAlignment="1">
      <alignment/>
      <protection/>
    </xf>
    <xf numFmtId="0" fontId="8" fillId="0" borderId="0" xfId="46" applyFont="1" applyFill="1" applyAlignment="1">
      <alignment vertical="center"/>
      <protection/>
    </xf>
    <xf numFmtId="0" fontId="10" fillId="0" borderId="0" xfId="46" applyFont="1" applyFill="1">
      <alignment/>
      <protection/>
    </xf>
    <xf numFmtId="168" fontId="7" fillId="0" borderId="0" xfId="46" applyNumberFormat="1" applyFont="1" applyFill="1">
      <alignment/>
      <protection/>
    </xf>
    <xf numFmtId="0" fontId="35" fillId="0" borderId="0" xfId="48" applyFont="1" applyFill="1" applyAlignment="1">
      <alignment vertical="center"/>
      <protection/>
    </xf>
    <xf numFmtId="168" fontId="8" fillId="0" borderId="0" xfId="46" applyNumberFormat="1" applyFont="1" applyFill="1" applyAlignment="1">
      <alignment vertical="center"/>
      <protection/>
    </xf>
    <xf numFmtId="167" fontId="8" fillId="0" borderId="0" xfId="46" applyNumberFormat="1" applyFont="1" applyFill="1" applyAlignment="1">
      <alignment vertical="center"/>
      <protection/>
    </xf>
    <xf numFmtId="0" fontId="6" fillId="0" borderId="0" xfId="46">
      <alignment/>
      <protection/>
    </xf>
    <xf numFmtId="168" fontId="8" fillId="0" borderId="0" xfId="46" applyNumberFormat="1" applyFont="1" applyFill="1">
      <alignment/>
      <protection/>
    </xf>
    <xf numFmtId="0" fontId="3" fillId="0" borderId="0" xfId="46" applyFont="1" applyFill="1" applyAlignment="1">
      <alignment vertical="center"/>
      <protection/>
    </xf>
    <xf numFmtId="168" fontId="3" fillId="0" borderId="0" xfId="46" applyNumberFormat="1" applyFont="1" applyFill="1" applyAlignment="1">
      <alignment vertical="center"/>
      <protection/>
    </xf>
    <xf numFmtId="172" fontId="3" fillId="0" borderId="0" xfId="46" applyNumberFormat="1" applyFont="1" applyFill="1" applyAlignment="1">
      <alignment vertical="center"/>
      <protection/>
    </xf>
    <xf numFmtId="171" fontId="3" fillId="0" borderId="0" xfId="46" applyNumberFormat="1" applyFont="1" applyFill="1" applyAlignment="1">
      <alignment vertical="center"/>
      <protection/>
    </xf>
    <xf numFmtId="0" fontId="11" fillId="0" borderId="0" xfId="46" applyFont="1" applyFill="1" applyAlignment="1">
      <alignment vertical="center"/>
      <protection/>
    </xf>
    <xf numFmtId="0" fontId="31" fillId="0" borderId="0" xfId="37" applyFont="1" applyAlignment="1">
      <alignment/>
      <protection/>
    </xf>
    <xf numFmtId="0" fontId="7" fillId="0" borderId="0" xfId="37" applyFont="1" applyAlignment="1">
      <alignment/>
      <protection/>
    </xf>
    <xf numFmtId="174" fontId="2" fillId="0" borderId="0" xfId="49" applyNumberFormat="1" applyFont="1" applyBorder="1" applyAlignment="1" applyProtection="1">
      <alignment horizontal="right"/>
      <protection/>
    </xf>
    <xf numFmtId="0" fontId="8" fillId="0" borderId="13" xfId="50" applyFont="1" applyFill="1" applyBorder="1" applyAlignment="1">
      <alignment horizontal="center" vertical="center"/>
      <protection/>
    </xf>
    <xf numFmtId="0" fontId="8" fillId="0" borderId="0" xfId="50" applyFont="1" applyFill="1" applyAlignment="1">
      <alignment horizontal="centerContinuous" vertical="center"/>
      <protection/>
    </xf>
    <xf numFmtId="0" fontId="9" fillId="0" borderId="0" xfId="50" applyFont="1" applyFill="1" applyAlignment="1">
      <alignment vertical="top"/>
      <protection/>
    </xf>
    <xf numFmtId="0" fontId="8" fillId="0" borderId="0" xfId="50" applyFont="1" applyFill="1" applyAlignment="1">
      <alignment vertical="center"/>
      <protection/>
    </xf>
    <xf numFmtId="0" fontId="7" fillId="0" borderId="0" xfId="50" applyFont="1" applyFill="1" applyAlignment="1">
      <alignment vertical="center"/>
      <protection/>
    </xf>
    <xf numFmtId="175" fontId="8" fillId="0" borderId="0" xfId="50" applyNumberFormat="1" applyFont="1" applyFill="1" applyAlignment="1">
      <alignment horizontal="right" vertical="center"/>
      <protection/>
    </xf>
    <xf numFmtId="0" fontId="9" fillId="0" borderId="0" xfId="50" applyFont="1" applyFill="1" applyAlignment="1">
      <alignment vertical="center"/>
      <protection/>
    </xf>
    <xf numFmtId="0" fontId="8" fillId="0" borderId="0" xfId="50" applyFont="1" applyFill="1" applyAlignment="1">
      <alignment/>
      <protection/>
    </xf>
    <xf numFmtId="0" fontId="8" fillId="0" borderId="0" xfId="50" applyFont="1" applyFill="1" applyAlignment="1">
      <alignment vertical="top"/>
      <protection/>
    </xf>
    <xf numFmtId="0" fontId="7" fillId="0" borderId="0" xfId="50" applyFont="1" applyFill="1">
      <alignment/>
      <protection/>
    </xf>
    <xf numFmtId="165" fontId="6" fillId="0" borderId="0" xfId="37" applyNumberFormat="1" applyFont="1" applyAlignment="1">
      <alignment/>
      <protection/>
    </xf>
    <xf numFmtId="0" fontId="6" fillId="0" borderId="0" xfId="37" applyNumberFormat="1" applyFont="1" applyAlignment="1">
      <alignment vertical="center"/>
      <protection/>
    </xf>
    <xf numFmtId="0" fontId="6" fillId="0" borderId="0" xfId="37" applyNumberFormat="1" applyFont="1" applyAlignment="1">
      <alignment/>
      <protection/>
    </xf>
    <xf numFmtId="0" fontId="4" fillId="0" borderId="0" xfId="32" applyFill="1" applyAlignment="1" applyProtection="1">
      <alignment/>
      <protection/>
    </xf>
    <xf numFmtId="0" fontId="6" fillId="0" borderId="0" xfId="46" applyFont="1" applyFill="1">
      <alignment/>
      <protection/>
    </xf>
    <xf numFmtId="168" fontId="8" fillId="0" borderId="0" xfId="46" applyNumberFormat="1" applyFont="1" applyFill="1" applyAlignment="1">
      <alignment horizontal="right" vertical="center"/>
      <protection/>
    </xf>
    <xf numFmtId="165" fontId="7" fillId="0" borderId="0" xfId="0" applyNumberFormat="1" applyFont="1" applyFill="1" applyAlignment="1" applyProtection="1">
      <alignment horizontal="right"/>
      <protection locked="0"/>
    </xf>
    <xf numFmtId="176" fontId="6" fillId="0" borderId="0" xfId="37" applyNumberFormat="1" applyFont="1" applyAlignment="1">
      <alignment/>
      <protection/>
    </xf>
    <xf numFmtId="181" fontId="6" fillId="0" borderId="0" xfId="37" applyNumberFormat="1" applyFont="1" applyAlignment="1">
      <alignment horizontal="right"/>
      <protection/>
    </xf>
    <xf numFmtId="171" fontId="8" fillId="0" borderId="0" xfId="50" applyNumberFormat="1" applyFont="1" applyFill="1" applyAlignment="1">
      <alignment horizontal="right" vertical="center"/>
      <protection/>
    </xf>
    <xf numFmtId="182" fontId="7" fillId="0" borderId="0" xfId="46" applyNumberFormat="1" applyFont="1" applyFill="1">
      <alignment/>
      <protection/>
    </xf>
    <xf numFmtId="0" fontId="8" fillId="0" borderId="14" xfId="50" applyFont="1" applyFill="1" applyBorder="1" applyAlignment="1">
      <alignment horizontal="center" vertical="center"/>
      <protection/>
    </xf>
    <xf numFmtId="175" fontId="8" fillId="0" borderId="0" xfId="46" applyNumberFormat="1" applyFont="1" applyFill="1" applyAlignment="1">
      <alignment horizontal="right" vertical="center"/>
      <protection/>
    </xf>
    <xf numFmtId="172" fontId="8" fillId="0" borderId="0" xfId="50" applyNumberFormat="1" applyFont="1" applyFill="1" applyAlignment="1">
      <alignment horizontal="right" vertical="center"/>
      <protection/>
    </xf>
    <xf numFmtId="183" fontId="37" fillId="0" borderId="0" xfId="0" applyNumberFormat="1" applyFont="1" applyAlignment="1">
      <alignment horizontal="right" vertical="center"/>
    </xf>
    <xf numFmtId="0" fontId="0" fillId="0" borderId="0" xfId="0" applyFont="1" applyAlignment="1">
      <alignment horizontal="right" vertical="center"/>
    </xf>
    <xf numFmtId="174" fontId="38" fillId="0" borderId="0" xfId="49" applyNumberFormat="1" applyFont="1" applyBorder="1" applyAlignment="1" applyProtection="1">
      <alignment horizontal="right"/>
      <protection/>
    </xf>
    <xf numFmtId="49" fontId="32" fillId="0" borderId="20" xfId="0" applyNumberFormat="1" applyFont="1" applyFill="1" applyBorder="1" applyAlignment="1">
      <alignment horizontal="center" vertical="center" wrapText="1"/>
    </xf>
    <xf numFmtId="172" fontId="8" fillId="0" borderId="0" xfId="50" applyNumberFormat="1" applyFont="1" applyFill="1" applyAlignment="1">
      <alignment vertical="center"/>
      <protection/>
    </xf>
    <xf numFmtId="176" fontId="7" fillId="0" borderId="0" xfId="46" applyNumberFormat="1" applyFont="1" applyFill="1" applyAlignment="1">
      <alignment horizontal="right"/>
      <protection/>
    </xf>
    <xf numFmtId="4" fontId="5" fillId="0" borderId="0" xfId="46" applyNumberFormat="1" applyFont="1" applyBorder="1" applyProtection="1">
      <alignment/>
      <protection locked="0"/>
    </xf>
    <xf numFmtId="175" fontId="3" fillId="0" borderId="0" xfId="46" applyNumberFormat="1" applyFont="1" applyFill="1" applyAlignment="1">
      <alignment vertical="center"/>
      <protection/>
    </xf>
    <xf numFmtId="177" fontId="3" fillId="0" borderId="0" xfId="46" applyNumberFormat="1" applyFont="1" applyFill="1" applyAlignment="1">
      <alignment vertical="center"/>
      <protection/>
    </xf>
    <xf numFmtId="172" fontId="3" fillId="0" borderId="0" xfId="46" applyNumberFormat="1" applyFont="1" applyFill="1" applyAlignment="1">
      <alignment horizontal="right" vertical="center"/>
      <protection/>
    </xf>
    <xf numFmtId="168" fontId="3" fillId="0" borderId="0" xfId="46" applyNumberFormat="1" applyFont="1" applyFill="1" applyAlignment="1" applyProtection="1">
      <alignment vertical="center"/>
      <protection/>
    </xf>
    <xf numFmtId="168" fontId="3" fillId="0" borderId="0" xfId="46" applyNumberFormat="1" applyFont="1" applyFill="1" applyAlignment="1" applyProtection="1">
      <alignment vertical="center"/>
      <protection locked="0"/>
    </xf>
    <xf numFmtId="0" fontId="3" fillId="0" borderId="0" xfId="46" applyFont="1" applyFill="1" applyAlignment="1">
      <alignment/>
      <protection/>
    </xf>
    <xf numFmtId="0" fontId="3" fillId="0" borderId="0" xfId="46" applyFont="1" applyFill="1" applyAlignment="1">
      <alignment vertical="top"/>
      <protection/>
    </xf>
    <xf numFmtId="0" fontId="23" fillId="0" borderId="0" xfId="0" applyFont="1" applyFill="1" applyBorder="1"/>
    <xf numFmtId="0" fontId="32" fillId="0" borderId="0" xfId="54" applyFont="1" applyFill="1">
      <alignment/>
      <protection/>
    </xf>
    <xf numFmtId="0" fontId="8" fillId="0" borderId="0" xfId="47" applyFont="1" applyFill="1" applyAlignment="1">
      <alignment horizontal="center"/>
      <protection/>
    </xf>
    <xf numFmtId="0" fontId="8" fillId="0" borderId="13" xfId="50" applyFont="1" applyFill="1" applyBorder="1" applyAlignment="1">
      <alignment horizontal="center"/>
      <protection/>
    </xf>
    <xf numFmtId="0" fontId="8" fillId="0" borderId="14" xfId="50" applyFont="1" applyFill="1" applyBorder="1" applyAlignment="1">
      <alignment/>
      <protection/>
    </xf>
    <xf numFmtId="0" fontId="42" fillId="0" borderId="0" xfId="48" applyFont="1" applyFill="1" applyAlignment="1">
      <alignment vertical="center"/>
      <protection/>
    </xf>
    <xf numFmtId="4" fontId="38" fillId="0" borderId="0" xfId="0" applyNumberFormat="1" applyFont="1"/>
    <xf numFmtId="0" fontId="8" fillId="0" borderId="0" xfId="0" applyFont="1"/>
    <xf numFmtId="4" fontId="8" fillId="0" borderId="0" xfId="0" applyNumberFormat="1" applyFont="1" applyAlignment="1">
      <alignment horizontal="center"/>
    </xf>
    <xf numFmtId="0" fontId="38" fillId="0" borderId="0" xfId="0" applyFont="1" applyAlignment="1">
      <alignment horizontal="center"/>
    </xf>
    <xf numFmtId="0" fontId="8" fillId="0" borderId="21" xfId="0" applyFont="1" applyBorder="1" applyAlignment="1">
      <alignment/>
    </xf>
    <xf numFmtId="4" fontId="38" fillId="0" borderId="12" xfId="0" applyNumberFormat="1" applyFont="1" applyBorder="1" applyAlignment="1">
      <alignment/>
    </xf>
    <xf numFmtId="4" fontId="38" fillId="0" borderId="12" xfId="0" applyNumberFormat="1" applyFont="1" applyBorder="1" applyAlignment="1">
      <alignment horizontal="center"/>
    </xf>
    <xf numFmtId="0" fontId="8" fillId="0" borderId="12" xfId="0" applyFont="1" applyBorder="1" applyAlignment="1">
      <alignment/>
    </xf>
    <xf numFmtId="4" fontId="8" fillId="0" borderId="11" xfId="0" applyNumberFormat="1" applyFont="1" applyBorder="1" applyAlignment="1">
      <alignment horizontal="center"/>
    </xf>
    <xf numFmtId="4" fontId="8" fillId="0" borderId="12" xfId="0" applyNumberFormat="1" applyFont="1" applyBorder="1" applyAlignment="1">
      <alignment horizontal="center"/>
    </xf>
    <xf numFmtId="0" fontId="38" fillId="0" borderId="12" xfId="0" applyFont="1" applyBorder="1" applyAlignment="1">
      <alignment horizontal="center"/>
    </xf>
    <xf numFmtId="0" fontId="8" fillId="0" borderId="22" xfId="0" applyFont="1" applyBorder="1" applyAlignment="1">
      <alignment/>
    </xf>
    <xf numFmtId="4" fontId="38" fillId="0" borderId="12" xfId="0" applyNumberFormat="1" applyFont="1" applyBorder="1" applyAlignment="1">
      <alignment horizontal="centerContinuous"/>
    </xf>
    <xf numFmtId="0" fontId="8" fillId="0" borderId="12" xfId="0" applyFont="1" applyBorder="1" applyAlignment="1">
      <alignment horizontal="centerContinuous"/>
    </xf>
    <xf numFmtId="0" fontId="8" fillId="0" borderId="14" xfId="0" applyFont="1" applyBorder="1" applyAlignment="1">
      <alignment/>
    </xf>
    <xf numFmtId="4" fontId="38" fillId="0" borderId="14" xfId="0" applyNumberFormat="1" applyFont="1" applyBorder="1" applyAlignment="1">
      <alignment/>
    </xf>
    <xf numFmtId="4" fontId="38" fillId="0" borderId="0" xfId="0" applyNumberFormat="1" applyFont="1" applyBorder="1" applyAlignment="1">
      <alignment/>
    </xf>
    <xf numFmtId="0" fontId="8" fillId="0" borderId="15" xfId="0" applyFont="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0" fontId="38" fillId="0" borderId="0" xfId="0" applyFont="1" applyFill="1" applyBorder="1" applyAlignment="1">
      <alignment horizontal="center"/>
    </xf>
    <xf numFmtId="0" fontId="8" fillId="0" borderId="15" xfId="0" applyFont="1" applyBorder="1" applyAlignment="1">
      <alignment horizontal="centerContinuous"/>
    </xf>
    <xf numFmtId="0" fontId="8" fillId="0" borderId="0" xfId="0" applyFont="1" applyBorder="1" applyAlignment="1">
      <alignment horizontal="centerContinuous"/>
    </xf>
    <xf numFmtId="4" fontId="38" fillId="0" borderId="13" xfId="0" applyNumberFormat="1" applyFont="1" applyBorder="1" applyAlignment="1">
      <alignment horizontal="center"/>
    </xf>
    <xf numFmtId="1" fontId="38" fillId="0" borderId="14" xfId="0" applyNumberFormat="1" applyFont="1" applyBorder="1" applyAlignment="1">
      <alignment horizontal="centerContinuous"/>
    </xf>
    <xf numFmtId="1" fontId="38" fillId="0" borderId="0" xfId="0" applyNumberFormat="1" applyFont="1" applyBorder="1" applyAlignment="1">
      <alignment horizontal="centerContinuous"/>
    </xf>
    <xf numFmtId="1" fontId="38" fillId="0" borderId="16" xfId="0" applyNumberFormat="1" applyFont="1" applyBorder="1" applyAlignment="1">
      <alignment horizontal="centerContinuous"/>
    </xf>
    <xf numFmtId="0" fontId="8" fillId="0" borderId="23" xfId="0" applyFont="1" applyBorder="1" applyAlignment="1">
      <alignment horizontal="center"/>
    </xf>
    <xf numFmtId="0" fontId="8" fillId="0" borderId="23" xfId="0" applyFont="1" applyFill="1" applyBorder="1" applyAlignment="1">
      <alignment horizontal="center"/>
    </xf>
    <xf numFmtId="0" fontId="8" fillId="0" borderId="17" xfId="0" applyFont="1" applyBorder="1" applyAlignment="1">
      <alignment/>
    </xf>
    <xf numFmtId="0" fontId="8" fillId="0" borderId="11" xfId="0" applyFont="1" applyBorder="1" applyAlignment="1">
      <alignment horizontal="center"/>
    </xf>
    <xf numFmtId="0" fontId="8" fillId="0" borderId="11" xfId="0" applyFont="1" applyBorder="1" applyAlignment="1">
      <alignment horizontal="centerContinuous"/>
    </xf>
    <xf numFmtId="4" fontId="38" fillId="0" borderId="11" xfId="0" applyNumberFormat="1" applyFont="1" applyBorder="1" applyAlignment="1">
      <alignment horizontal="centerContinuous"/>
    </xf>
    <xf numFmtId="0" fontId="8" fillId="0" borderId="0" xfId="0" applyFont="1" applyAlignment="1">
      <alignment/>
    </xf>
    <xf numFmtId="165" fontId="38" fillId="0" borderId="0" xfId="0" applyNumberFormat="1" applyFont="1" applyFill="1" applyAlignment="1" applyProtection="1">
      <alignment horizontal="right"/>
      <protection locked="0"/>
    </xf>
    <xf numFmtId="0" fontId="8" fillId="0" borderId="0" xfId="37" applyFont="1" applyAlignment="1">
      <alignment/>
      <protection/>
    </xf>
    <xf numFmtId="176" fontId="8" fillId="0" borderId="0" xfId="37" applyNumberFormat="1" applyFont="1" applyAlignment="1">
      <alignment/>
      <protection/>
    </xf>
    <xf numFmtId="165" fontId="8" fillId="0" borderId="0" xfId="0" applyNumberFormat="1" applyFont="1" applyFill="1" applyAlignment="1" applyProtection="1">
      <alignment horizontal="right"/>
      <protection locked="0"/>
    </xf>
    <xf numFmtId="165" fontId="38" fillId="0" borderId="0" xfId="0" applyNumberFormat="1" applyFont="1" applyAlignment="1" applyProtection="1">
      <alignment horizontal="right"/>
      <protection/>
    </xf>
    <xf numFmtId="165" fontId="8" fillId="0" borderId="0" xfId="0" applyNumberFormat="1" applyFont="1" applyAlignment="1" applyProtection="1">
      <alignment horizontal="right"/>
      <protection/>
    </xf>
    <xf numFmtId="165" fontId="38" fillId="0" borderId="0" xfId="0" applyNumberFormat="1" applyFont="1" applyAlignment="1">
      <alignment horizontal="right"/>
    </xf>
    <xf numFmtId="165" fontId="8" fillId="0" borderId="0" xfId="0" applyNumberFormat="1" applyFont="1" applyAlignment="1">
      <alignment horizontal="right"/>
    </xf>
    <xf numFmtId="175" fontId="8" fillId="0" borderId="0" xfId="0" applyNumberFormat="1" applyFont="1" applyFill="1" applyAlignment="1">
      <alignment horizontal="right"/>
    </xf>
    <xf numFmtId="165" fontId="38" fillId="0" borderId="0" xfId="0" applyNumberFormat="1" applyFont="1" applyFill="1" applyAlignment="1" applyProtection="1">
      <alignment horizontal="right"/>
      <protection locked="0"/>
    </xf>
    <xf numFmtId="169" fontId="8" fillId="0" borderId="0" xfId="0" applyNumberFormat="1" applyFont="1" applyAlignment="1" applyProtection="1">
      <alignment horizontal="right"/>
      <protection locked="0"/>
    </xf>
    <xf numFmtId="0" fontId="9" fillId="0" borderId="0" xfId="0" applyFont="1" applyAlignment="1">
      <alignment/>
    </xf>
    <xf numFmtId="175" fontId="8" fillId="0" borderId="0" xfId="0" applyNumberFormat="1" applyFont="1" applyFill="1" applyAlignment="1">
      <alignment horizontal="right"/>
    </xf>
    <xf numFmtId="173" fontId="8" fillId="0" borderId="0" xfId="0" applyNumberFormat="1" applyFont="1" applyFill="1" applyAlignment="1" applyProtection="1">
      <alignment horizontal="right"/>
      <protection locked="0"/>
    </xf>
    <xf numFmtId="173" fontId="8" fillId="0" borderId="0" xfId="0" applyNumberFormat="1" applyFont="1" applyAlignment="1">
      <alignment horizontal="right"/>
    </xf>
    <xf numFmtId="173" fontId="38" fillId="0" borderId="0" xfId="0" applyNumberFormat="1" applyFont="1" applyAlignment="1" applyProtection="1">
      <alignment horizontal="right"/>
      <protection locked="0"/>
    </xf>
    <xf numFmtId="173" fontId="8" fillId="0" borderId="0" xfId="0" applyNumberFormat="1" applyFont="1" applyAlignment="1" applyProtection="1">
      <alignment horizontal="right"/>
      <protection locked="0"/>
    </xf>
    <xf numFmtId="0" fontId="9" fillId="0" borderId="0" xfId="0" applyFont="1" applyAlignment="1">
      <alignment/>
    </xf>
    <xf numFmtId="173" fontId="38" fillId="0" borderId="0" xfId="0" applyNumberFormat="1" applyFont="1" applyAlignment="1" applyProtection="1">
      <alignment horizontal="right"/>
      <protection locked="0"/>
    </xf>
    <xf numFmtId="184" fontId="8" fillId="0" borderId="0" xfId="0" applyNumberFormat="1" applyFont="1" applyAlignment="1">
      <alignment horizontal="right"/>
    </xf>
    <xf numFmtId="175" fontId="43" fillId="0" borderId="0" xfId="0" applyNumberFormat="1" applyFont="1" applyFill="1" applyAlignment="1">
      <alignment horizontal="right"/>
    </xf>
    <xf numFmtId="169" fontId="43" fillId="0" borderId="0" xfId="0" applyNumberFormat="1" applyFont="1" applyAlignment="1" applyProtection="1">
      <alignment horizontal="center" wrapText="1"/>
      <protection/>
    </xf>
    <xf numFmtId="170" fontId="43" fillId="0" borderId="0" xfId="0" applyNumberFormat="1" applyFont="1" applyAlignment="1">
      <alignment horizontal="right"/>
    </xf>
    <xf numFmtId="4" fontId="38" fillId="0" borderId="0" xfId="0" applyNumberFormat="1" applyFont="1" applyAlignment="1" applyProtection="1">
      <alignment horizontal="center"/>
      <protection locked="0"/>
    </xf>
    <xf numFmtId="4" fontId="38" fillId="0" borderId="0" xfId="0" applyNumberFormat="1" applyFont="1" applyAlignment="1">
      <alignment/>
    </xf>
    <xf numFmtId="164" fontId="8" fillId="0" borderId="0" xfId="0" applyNumberFormat="1" applyFont="1" applyAlignment="1">
      <alignment/>
    </xf>
    <xf numFmtId="169" fontId="38" fillId="0" borderId="0" xfId="0" applyNumberFormat="1" applyFont="1" applyAlignment="1">
      <alignment horizontal="center"/>
    </xf>
    <xf numFmtId="0" fontId="44" fillId="0" borderId="0" xfId="46" applyFont="1" applyFill="1">
      <alignment/>
      <protection/>
    </xf>
    <xf numFmtId="0" fontId="8" fillId="0" borderId="0" xfId="46" applyFont="1" applyFill="1">
      <alignment/>
      <protection/>
    </xf>
    <xf numFmtId="0" fontId="38" fillId="0" borderId="0" xfId="0" applyFont="1" applyAlignment="1">
      <alignment/>
    </xf>
    <xf numFmtId="0" fontId="42" fillId="0" borderId="0" xfId="48" applyFont="1" applyFill="1" applyAlignment="1">
      <alignment/>
      <protection/>
    </xf>
    <xf numFmtId="0" fontId="8" fillId="0" borderId="0" xfId="37" applyFont="1" applyAlignment="1">
      <alignment/>
      <protection/>
    </xf>
    <xf numFmtId="169" fontId="8" fillId="0" borderId="0" xfId="0" applyNumberFormat="1" applyFont="1" applyAlignment="1" applyProtection="1">
      <alignment horizontal="center"/>
      <protection locked="0"/>
    </xf>
    <xf numFmtId="0" fontId="38" fillId="0" borderId="0" xfId="0" applyFont="1"/>
    <xf numFmtId="0" fontId="45" fillId="0" borderId="0" xfId="50" applyFont="1" applyFill="1">
      <alignment/>
      <protection/>
    </xf>
    <xf numFmtId="49" fontId="38" fillId="0" borderId="16" xfId="0" applyNumberFormat="1" applyFont="1" applyBorder="1" applyAlignment="1">
      <alignment horizontal="centerContinuous"/>
    </xf>
    <xf numFmtId="0" fontId="23" fillId="0" borderId="0" xfId="0" applyFont="1"/>
    <xf numFmtId="0" fontId="46" fillId="0" borderId="0" xfId="0" applyFont="1" applyFill="1"/>
    <xf numFmtId="0" fontId="36" fillId="0" borderId="24" xfId="0" applyFont="1" applyBorder="1"/>
    <xf numFmtId="0" fontId="36" fillId="10" borderId="25" xfId="0" applyFont="1" applyFill="1" applyBorder="1" applyAlignment="1">
      <alignment horizontal="center"/>
    </xf>
    <xf numFmtId="0" fontId="36" fillId="0" borderId="0" xfId="0" applyFont="1"/>
    <xf numFmtId="0" fontId="36" fillId="0" borderId="26" xfId="0" applyFont="1" applyFill="1" applyBorder="1" applyAlignment="1">
      <alignment horizontal="right"/>
    </xf>
    <xf numFmtId="0" fontId="36" fillId="0" borderId="24" xfId="0" applyFont="1" applyFill="1" applyBorder="1" applyAlignment="1">
      <alignment horizontal="right"/>
    </xf>
    <xf numFmtId="0" fontId="36" fillId="0" borderId="26" xfId="0" applyFont="1" applyFill="1" applyBorder="1" applyAlignment="1">
      <alignment horizontal="center"/>
    </xf>
    <xf numFmtId="0" fontId="36" fillId="0" borderId="27" xfId="0" applyFont="1" applyFill="1" applyBorder="1" applyAlignment="1">
      <alignment horizontal="right"/>
    </xf>
    <xf numFmtId="0" fontId="36" fillId="0" borderId="0" xfId="0" applyFont="1" applyFill="1" applyAlignment="1">
      <alignment horizontal="right"/>
    </xf>
    <xf numFmtId="0" fontId="36" fillId="0" borderId="28" xfId="0" applyFont="1" applyFill="1" applyBorder="1" applyAlignment="1">
      <alignment horizontal="center"/>
    </xf>
    <xf numFmtId="0" fontId="36" fillId="0" borderId="27" xfId="0" applyFont="1" applyFill="1" applyBorder="1" applyAlignment="1">
      <alignment horizontal="center"/>
    </xf>
    <xf numFmtId="0" fontId="36" fillId="0" borderId="27" xfId="0" applyFont="1" applyFill="1" applyBorder="1" applyAlignment="1">
      <alignment horizontal="center" wrapText="1"/>
    </xf>
    <xf numFmtId="0" fontId="36" fillId="0" borderId="0" xfId="0" applyFont="1" applyFill="1" applyAlignment="1">
      <alignment horizontal="center"/>
    </xf>
    <xf numFmtId="0" fontId="36" fillId="0" borderId="29" xfId="0" applyFont="1" applyFill="1" applyBorder="1" applyAlignment="1">
      <alignment horizontal="center"/>
    </xf>
    <xf numFmtId="0" fontId="36" fillId="0" borderId="30" xfId="0" applyFont="1" applyFill="1" applyBorder="1" applyAlignment="1">
      <alignment horizontal="center"/>
    </xf>
    <xf numFmtId="0" fontId="40" fillId="0" borderId="27" xfId="0" applyFont="1" applyFill="1" applyBorder="1" applyAlignment="1">
      <alignment horizontal="center" vertical="center"/>
    </xf>
    <xf numFmtId="17" fontId="40" fillId="0" borderId="27" xfId="0" applyNumberFormat="1" applyFont="1" applyFill="1" applyBorder="1" applyAlignment="1">
      <alignment horizontal="center" vertical="center"/>
    </xf>
    <xf numFmtId="17" fontId="40" fillId="0" borderId="27" xfId="0" applyNumberFormat="1" applyFont="1" applyFill="1" applyBorder="1" applyAlignment="1">
      <alignment horizontal="center" vertical="center" wrapText="1"/>
    </xf>
    <xf numFmtId="0" fontId="40" fillId="0" borderId="0" xfId="0" applyFont="1" applyFill="1" applyAlignment="1">
      <alignment horizontal="center" vertical="center"/>
    </xf>
    <xf numFmtId="0" fontId="40" fillId="0" borderId="30" xfId="0" applyFont="1" applyFill="1" applyBorder="1" applyAlignment="1">
      <alignment horizontal="center" vertical="center"/>
    </xf>
    <xf numFmtId="0" fontId="36" fillId="0" borderId="31" xfId="0" applyFont="1" applyBorder="1"/>
    <xf numFmtId="0" fontId="36" fillId="0" borderId="32" xfId="0" applyFont="1" applyFill="1" applyBorder="1" applyAlignment="1">
      <alignment horizontal="center"/>
    </xf>
    <xf numFmtId="0" fontId="36" fillId="0" borderId="33" xfId="0" applyFont="1" applyFill="1" applyBorder="1" applyAlignment="1">
      <alignment horizontal="center"/>
    </xf>
    <xf numFmtId="0" fontId="36" fillId="0" borderId="25" xfId="0" applyFont="1" applyFill="1" applyBorder="1" applyAlignment="1">
      <alignment horizontal="center"/>
    </xf>
    <xf numFmtId="178" fontId="47" fillId="0" borderId="0" xfId="0" applyNumberFormat="1" applyFont="1" applyFill="1" applyAlignment="1">
      <alignment horizontal="right"/>
    </xf>
    <xf numFmtId="179" fontId="36" fillId="0" borderId="0" xfId="0" applyNumberFormat="1" applyFont="1" applyFill="1" applyAlignment="1">
      <alignment horizontal="right"/>
    </xf>
    <xf numFmtId="180" fontId="47" fillId="0" borderId="0" xfId="0" applyNumberFormat="1" applyFont="1" applyFill="1" applyAlignment="1">
      <alignment horizontal="right"/>
    </xf>
    <xf numFmtId="176" fontId="39" fillId="0" borderId="0" xfId="0" applyNumberFormat="1" applyFont="1" applyFill="1"/>
    <xf numFmtId="176" fontId="36" fillId="0" borderId="0" xfId="0" applyNumberFormat="1" applyFont="1" applyFill="1" applyAlignment="1">
      <alignment horizontal="right"/>
    </xf>
    <xf numFmtId="176" fontId="36" fillId="0" borderId="0" xfId="0" applyNumberFormat="1" applyFont="1" applyFill="1" applyAlignment="1">
      <alignment horizontal="right" wrapText="1"/>
    </xf>
    <xf numFmtId="176" fontId="39" fillId="0" borderId="0" xfId="0" applyNumberFormat="1" applyFont="1" applyFill="1" applyAlignment="1">
      <alignment horizontal="right"/>
    </xf>
    <xf numFmtId="165" fontId="39" fillId="0" borderId="0" xfId="0" applyNumberFormat="1" applyFont="1" applyFill="1" applyAlignment="1">
      <alignment horizontal="right"/>
    </xf>
    <xf numFmtId="0" fontId="39" fillId="0" borderId="0" xfId="0" applyFont="1" applyFill="1" applyAlignment="1">
      <alignment horizontal="right"/>
    </xf>
    <xf numFmtId="178" fontId="36" fillId="0" borderId="0" xfId="0" applyNumberFormat="1" applyFont="1" applyFill="1" applyAlignment="1">
      <alignment horizontal="right"/>
    </xf>
    <xf numFmtId="180" fontId="36" fillId="0" borderId="0" xfId="0" applyNumberFormat="1" applyFont="1" applyFill="1" applyAlignment="1">
      <alignment horizontal="right"/>
    </xf>
    <xf numFmtId="176" fontId="36" fillId="0" borderId="0" xfId="0" applyNumberFormat="1" applyFont="1" applyFill="1"/>
    <xf numFmtId="0" fontId="23" fillId="0" borderId="0" xfId="0" applyFont="1" applyFill="1" applyAlignment="1">
      <alignment horizontal="right"/>
    </xf>
    <xf numFmtId="0" fontId="23" fillId="0" borderId="0" xfId="0" applyFont="1" applyFill="1"/>
    <xf numFmtId="165" fontId="36" fillId="0" borderId="0" xfId="0" applyNumberFormat="1" applyFont="1" applyFill="1" applyAlignment="1">
      <alignment horizontal="right"/>
    </xf>
    <xf numFmtId="0" fontId="39" fillId="0" borderId="0" xfId="0" applyFont="1" applyFill="1"/>
    <xf numFmtId="166" fontId="36" fillId="0" borderId="0" xfId="0" applyNumberFormat="1" applyFont="1" applyFill="1" applyAlignment="1">
      <alignment horizontal="right"/>
    </xf>
    <xf numFmtId="180" fontId="23" fillId="0" borderId="0" xfId="0" applyNumberFormat="1" applyFont="1"/>
    <xf numFmtId="0" fontId="36" fillId="0" borderId="0" xfId="0" applyFont="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8" fillId="0" borderId="0" xfId="32" applyFont="1" applyFill="1" applyBorder="1" applyAlignment="1" applyProtection="1">
      <alignment/>
      <protection/>
    </xf>
    <xf numFmtId="0" fontId="49" fillId="0" borderId="0" xfId="49" applyFont="1" applyFill="1">
      <alignment/>
      <protection/>
    </xf>
    <xf numFmtId="0" fontId="50" fillId="0" borderId="0" xfId="49" applyFont="1" applyFill="1">
      <alignment/>
      <protection/>
    </xf>
    <xf numFmtId="185" fontId="49" fillId="0" borderId="0" xfId="49" applyNumberFormat="1" applyFont="1" applyFill="1">
      <alignment/>
      <protection/>
    </xf>
    <xf numFmtId="186" fontId="49" fillId="0" borderId="0" xfId="49" applyNumberFormat="1" applyFont="1" applyFill="1" applyAlignment="1">
      <alignment horizontal="right"/>
      <protection/>
    </xf>
    <xf numFmtId="186" fontId="49" fillId="0" borderId="0" xfId="49" applyNumberFormat="1" applyFont="1" applyFill="1" applyAlignment="1">
      <alignment horizontal="left"/>
      <protection/>
    </xf>
    <xf numFmtId="3" fontId="49" fillId="0" borderId="0" xfId="49" applyNumberFormat="1" applyFont="1" applyFill="1">
      <alignment/>
      <protection/>
    </xf>
    <xf numFmtId="0" fontId="49" fillId="0" borderId="0" xfId="49" applyFont="1" applyFill="1" applyAlignment="1">
      <alignment horizontal="left"/>
      <protection/>
    </xf>
    <xf numFmtId="0" fontId="51" fillId="0" borderId="0" xfId="49" applyFont="1" applyFill="1" applyAlignment="1">
      <alignment vertical="center"/>
      <protection/>
    </xf>
    <xf numFmtId="0" fontId="46" fillId="0" borderId="0" xfId="53" applyFont="1" applyFill="1">
      <alignment/>
      <protection/>
    </xf>
    <xf numFmtId="0" fontId="32" fillId="0" borderId="10" xfId="49" applyFont="1" applyFill="1" applyBorder="1" applyAlignment="1">
      <alignment vertical="center"/>
      <protection/>
    </xf>
    <xf numFmtId="0" fontId="32" fillId="0" borderId="10" xfId="49" applyFont="1" applyFill="1" applyBorder="1">
      <alignment/>
      <protection/>
    </xf>
    <xf numFmtId="0" fontId="32" fillId="0" borderId="21" xfId="49" applyFont="1" applyFill="1" applyBorder="1">
      <alignment/>
      <protection/>
    </xf>
    <xf numFmtId="185" fontId="32" fillId="0" borderId="12" xfId="49" applyNumberFormat="1" applyFont="1" applyFill="1" applyBorder="1" applyAlignment="1">
      <alignment horizontal="centerContinuous"/>
      <protection/>
    </xf>
    <xf numFmtId="0" fontId="32" fillId="0" borderId="12" xfId="49" applyFont="1" applyFill="1" applyBorder="1" applyAlignment="1">
      <alignment horizontal="centerContinuous"/>
      <protection/>
    </xf>
    <xf numFmtId="186" fontId="32" fillId="0" borderId="11" xfId="49" applyNumberFormat="1" applyFont="1" applyFill="1" applyBorder="1" applyAlignment="1">
      <alignment horizontal="centerContinuous"/>
      <protection/>
    </xf>
    <xf numFmtId="186" fontId="32" fillId="0" borderId="12" xfId="49" applyNumberFormat="1" applyFont="1" applyFill="1" applyBorder="1" applyAlignment="1">
      <alignment horizontal="centerContinuous"/>
      <protection/>
    </xf>
    <xf numFmtId="0" fontId="32" fillId="0" borderId="22" xfId="49" applyFont="1" applyFill="1" applyBorder="1" applyAlignment="1">
      <alignment horizontal="centerContinuous"/>
      <protection/>
    </xf>
    <xf numFmtId="3" fontId="32" fillId="0" borderId="12" xfId="49" applyNumberFormat="1" applyFont="1" applyFill="1" applyBorder="1" applyAlignment="1">
      <alignment horizontal="centerContinuous"/>
      <protection/>
    </xf>
    <xf numFmtId="0" fontId="32" fillId="0" borderId="0" xfId="49" applyFont="1" applyFill="1" applyBorder="1" applyAlignment="1">
      <alignment horizontal="centerContinuous"/>
      <protection/>
    </xf>
    <xf numFmtId="0" fontId="32" fillId="0" borderId="0" xfId="49" applyFont="1" applyFill="1" applyBorder="1" applyAlignment="1">
      <alignment horizontal="left"/>
      <protection/>
    </xf>
    <xf numFmtId="0" fontId="32" fillId="0" borderId="0" xfId="49" applyFont="1" applyFill="1" applyAlignment="1">
      <alignment vertical="center"/>
      <protection/>
    </xf>
    <xf numFmtId="0" fontId="32" fillId="0" borderId="0" xfId="49" applyFont="1" applyFill="1">
      <alignment/>
      <protection/>
    </xf>
    <xf numFmtId="0" fontId="32" fillId="0" borderId="14" xfId="49" applyFont="1" applyFill="1" applyBorder="1">
      <alignment/>
      <protection/>
    </xf>
    <xf numFmtId="1" fontId="32" fillId="0" borderId="14" xfId="49" applyNumberFormat="1" applyFont="1" applyFill="1" applyBorder="1" applyAlignment="1">
      <alignment horizontal="center"/>
      <protection/>
    </xf>
    <xf numFmtId="1" fontId="32" fillId="0" borderId="0" xfId="49" applyNumberFormat="1" applyFont="1" applyFill="1" applyBorder="1" applyAlignment="1">
      <alignment horizontal="center"/>
      <protection/>
    </xf>
    <xf numFmtId="0" fontId="32" fillId="0" borderId="15" xfId="49" applyFont="1" applyFill="1" applyBorder="1" applyAlignment="1">
      <alignment horizontal="center"/>
      <protection/>
    </xf>
    <xf numFmtId="186" fontId="32" fillId="0" borderId="13" xfId="49" applyNumberFormat="1" applyFont="1" applyFill="1" applyBorder="1" applyAlignment="1">
      <alignment horizontal="center"/>
      <protection/>
    </xf>
    <xf numFmtId="186" fontId="32" fillId="0" borderId="14" xfId="49" applyNumberFormat="1" applyFont="1" applyFill="1" applyBorder="1" applyAlignment="1">
      <alignment horizontal="center"/>
      <protection/>
    </xf>
    <xf numFmtId="186" fontId="32" fillId="0" borderId="0" xfId="49" applyNumberFormat="1" applyFont="1" applyFill="1" applyBorder="1" applyAlignment="1">
      <alignment horizontal="center"/>
      <protection/>
    </xf>
    <xf numFmtId="0" fontId="32" fillId="0" borderId="15" xfId="49" applyFont="1" applyFill="1" applyBorder="1" applyAlignment="1">
      <alignment horizontal="centerContinuous"/>
      <protection/>
    </xf>
    <xf numFmtId="0" fontId="32" fillId="0" borderId="0" xfId="49" applyFont="1" applyFill="1" applyBorder="1" applyAlignment="1">
      <alignment horizontal="center"/>
      <protection/>
    </xf>
    <xf numFmtId="16" fontId="32" fillId="0" borderId="15" xfId="49" applyNumberFormat="1" applyFont="1" applyFill="1" applyBorder="1" applyAlignment="1">
      <alignment horizontal="center"/>
      <protection/>
    </xf>
    <xf numFmtId="1" fontId="41" fillId="0" borderId="16" xfId="49" applyNumberFormat="1" applyFont="1" applyFill="1" applyBorder="1" applyAlignment="1">
      <alignment horizontal="center"/>
      <protection/>
    </xf>
    <xf numFmtId="49" fontId="32" fillId="0" borderId="15" xfId="49" applyNumberFormat="1" applyFont="1" applyFill="1" applyBorder="1" applyAlignment="1">
      <alignment horizontal="center"/>
      <protection/>
    </xf>
    <xf numFmtId="1" fontId="32" fillId="0" borderId="23" xfId="49" applyNumberFormat="1" applyFont="1" applyFill="1" applyBorder="1" applyAlignment="1">
      <alignment horizontal="center"/>
      <protection/>
    </xf>
    <xf numFmtId="0" fontId="32" fillId="0" borderId="23" xfId="49" applyFont="1" applyFill="1" applyBorder="1" applyAlignment="1">
      <alignment horizontal="center"/>
      <protection/>
    </xf>
    <xf numFmtId="0" fontId="32" fillId="0" borderId="18" xfId="49" applyFont="1" applyFill="1" applyBorder="1">
      <alignment/>
      <protection/>
    </xf>
    <xf numFmtId="0" fontId="32" fillId="0" borderId="34" xfId="49" applyFont="1" applyFill="1" applyBorder="1">
      <alignment/>
      <protection/>
    </xf>
    <xf numFmtId="0" fontId="32" fillId="0" borderId="35" xfId="49" applyFont="1" applyFill="1" applyBorder="1">
      <alignment/>
      <protection/>
    </xf>
    <xf numFmtId="185" fontId="32" fillId="0" borderId="36" xfId="49" applyNumberFormat="1" applyFont="1" applyFill="1" applyBorder="1" applyAlignment="1">
      <alignment horizontal="centerContinuous" vertical="center"/>
      <protection/>
    </xf>
    <xf numFmtId="0" fontId="32" fillId="0" borderId="37" xfId="49" applyFont="1" applyFill="1" applyBorder="1" applyAlignment="1">
      <alignment horizontal="center" vertical="center"/>
      <protection/>
    </xf>
    <xf numFmtId="186" fontId="32" fillId="0" borderId="37" xfId="49" applyNumberFormat="1" applyFont="1" applyFill="1" applyBorder="1" applyAlignment="1">
      <alignment horizontal="center" vertical="center"/>
      <protection/>
    </xf>
    <xf numFmtId="0" fontId="32" fillId="0" borderId="37" xfId="49" applyFont="1" applyFill="1" applyBorder="1" applyAlignment="1">
      <alignment horizontal="centerContinuous" vertical="center"/>
      <protection/>
    </xf>
    <xf numFmtId="0" fontId="32" fillId="0" borderId="36" xfId="49" applyFont="1" applyFill="1" applyBorder="1" applyAlignment="1">
      <alignment horizontal="centerContinuous" vertical="center"/>
      <protection/>
    </xf>
    <xf numFmtId="3" fontId="32" fillId="0" borderId="37" xfId="49" applyNumberFormat="1" applyFont="1" applyFill="1" applyBorder="1" applyAlignment="1">
      <alignment horizontal="centerContinuous" vertical="center"/>
      <protection/>
    </xf>
    <xf numFmtId="0" fontId="52" fillId="0" borderId="0" xfId="49" applyFont="1" applyFill="1" applyBorder="1" applyAlignment="1">
      <alignment horizontal="center" vertical="center"/>
      <protection/>
    </xf>
    <xf numFmtId="0" fontId="32" fillId="0" borderId="0" xfId="49" applyFont="1" applyFill="1" applyBorder="1" applyAlignment="1">
      <alignment horizontal="left" vertical="center"/>
      <protection/>
    </xf>
    <xf numFmtId="0" fontId="53" fillId="0" borderId="0" xfId="54" applyFont="1" applyFill="1" applyBorder="1" applyAlignment="1">
      <alignment horizontal="left" vertical="center"/>
      <protection/>
    </xf>
    <xf numFmtId="174" fontId="41" fillId="0" borderId="0" xfId="49" applyNumberFormat="1" applyFont="1" applyBorder="1" applyAlignment="1" applyProtection="1">
      <alignment horizontal="right"/>
      <protection/>
    </xf>
    <xf numFmtId="188" fontId="54" fillId="0" borderId="0" xfId="49" applyNumberFormat="1" applyFont="1" applyBorder="1" applyAlignment="1" applyProtection="1">
      <alignment horizontal="right" vertical="center"/>
      <protection locked="0"/>
    </xf>
    <xf numFmtId="187" fontId="41" fillId="0" borderId="0" xfId="49" applyNumberFormat="1" applyFont="1" applyBorder="1" applyAlignment="1">
      <alignment horizontal="left" vertical="center"/>
      <protection/>
    </xf>
    <xf numFmtId="0" fontId="32" fillId="0" borderId="38" xfId="54" applyFont="1" applyFill="1" applyBorder="1">
      <alignment/>
      <protection/>
    </xf>
    <xf numFmtId="0" fontId="32" fillId="0" borderId="39" xfId="54" applyFont="1" applyFill="1" applyBorder="1" applyAlignment="1">
      <alignment horizontal="left" vertical="center" wrapText="1"/>
      <protection/>
    </xf>
    <xf numFmtId="0" fontId="32" fillId="0" borderId="40" xfId="54" applyFont="1" applyFill="1" applyBorder="1">
      <alignment/>
      <protection/>
    </xf>
    <xf numFmtId="0" fontId="32" fillId="0" borderId="41" xfId="54" applyFont="1" applyFill="1" applyBorder="1">
      <alignment/>
      <protection/>
    </xf>
    <xf numFmtId="0" fontId="55" fillId="0" borderId="0" xfId="54" applyFont="1" applyFill="1">
      <alignment/>
      <protection/>
    </xf>
    <xf numFmtId="187" fontId="41" fillId="0" borderId="0" xfId="49" applyNumberFormat="1" applyFont="1" applyBorder="1" applyAlignment="1">
      <alignment horizontal="right" vertical="center"/>
      <protection/>
    </xf>
    <xf numFmtId="0" fontId="53" fillId="0" borderId="39" xfId="54" applyFont="1" applyFill="1" applyBorder="1" applyAlignment="1">
      <alignment horizontal="left" vertical="center" wrapText="1"/>
      <protection/>
    </xf>
    <xf numFmtId="0" fontId="32" fillId="0" borderId="39" xfId="54" applyFont="1" applyFill="1" applyBorder="1" applyAlignment="1">
      <alignment horizontal="left" vertical="center"/>
      <protection/>
    </xf>
    <xf numFmtId="0" fontId="32" fillId="0" borderId="0" xfId="54" applyFont="1" applyFill="1" applyAlignment="1">
      <alignment horizontal="center" vertical="center"/>
      <protection/>
    </xf>
    <xf numFmtId="1" fontId="32" fillId="0" borderId="0" xfId="54" applyNumberFormat="1" applyFont="1" applyFill="1" applyAlignment="1">
      <alignment horizontal="center" vertical="center"/>
      <protection/>
    </xf>
    <xf numFmtId="190" fontId="32" fillId="0" borderId="0" xfId="49" applyNumberFormat="1" applyFont="1" applyAlignment="1">
      <alignment horizontal="center" vertical="center"/>
      <protection/>
    </xf>
    <xf numFmtId="187" fontId="32" fillId="0" borderId="0" xfId="54" applyNumberFormat="1" applyFont="1" applyFill="1">
      <alignment/>
      <protection/>
    </xf>
    <xf numFmtId="174" fontId="41" fillId="0" borderId="0" xfId="49" applyNumberFormat="1" applyFont="1" applyBorder="1" applyAlignment="1" applyProtection="1">
      <alignment horizontal="right" vertical="center"/>
      <protection/>
    </xf>
    <xf numFmtId="174" fontId="41" fillId="0" borderId="0" xfId="49" applyNumberFormat="1" applyFont="1" applyBorder="1" applyAlignment="1" applyProtection="1">
      <alignment horizontal="left" vertical="center"/>
      <protection/>
    </xf>
    <xf numFmtId="188" fontId="41" fillId="0" borderId="0" xfId="49" applyNumberFormat="1" applyFont="1" applyFill="1" applyBorder="1" applyAlignment="1">
      <alignment horizontal="right" vertical="center"/>
      <protection/>
    </xf>
    <xf numFmtId="190" fontId="41" fillId="0" borderId="0" xfId="49" applyNumberFormat="1" applyFont="1" applyBorder="1" applyAlignment="1">
      <alignment horizontal="right" vertical="center"/>
      <protection/>
    </xf>
    <xf numFmtId="174" fontId="41" fillId="0" borderId="0" xfId="49" applyNumberFormat="1" applyFont="1" applyBorder="1" applyAlignment="1" applyProtection="1">
      <alignment horizontal="left"/>
      <protection/>
    </xf>
    <xf numFmtId="0" fontId="32" fillId="0" borderId="0" xfId="54" applyFont="1" applyFill="1" applyAlignment="1">
      <alignment horizontal="left"/>
      <protection/>
    </xf>
    <xf numFmtId="185" fontId="32" fillId="0" borderId="0" xfId="49" applyNumberFormat="1" applyFont="1">
      <alignment/>
      <protection/>
    </xf>
    <xf numFmtId="0" fontId="32" fillId="0" borderId="0" xfId="49" applyFont="1">
      <alignment/>
      <protection/>
    </xf>
    <xf numFmtId="186" fontId="32" fillId="0" borderId="0" xfId="49" applyNumberFormat="1" applyFont="1" applyAlignment="1">
      <alignment horizontal="right"/>
      <protection/>
    </xf>
    <xf numFmtId="0" fontId="32" fillId="0" borderId="0" xfId="49" applyFont="1" applyAlignment="1">
      <alignment horizontal="left"/>
      <protection/>
    </xf>
    <xf numFmtId="0" fontId="32" fillId="0" borderId="21" xfId="49" applyFont="1" applyBorder="1">
      <alignment/>
      <protection/>
    </xf>
    <xf numFmtId="185" fontId="32" fillId="0" borderId="12" xfId="49" applyNumberFormat="1" applyFont="1" applyBorder="1" applyAlignment="1">
      <alignment horizontal="centerContinuous"/>
      <protection/>
    </xf>
    <xf numFmtId="0" fontId="32" fillId="0" borderId="12" xfId="49" applyFont="1" applyBorder="1" applyAlignment="1">
      <alignment horizontal="centerContinuous"/>
      <protection/>
    </xf>
    <xf numFmtId="186" fontId="32" fillId="0" borderId="11" xfId="49" applyNumberFormat="1" applyFont="1" applyBorder="1" applyAlignment="1">
      <alignment horizontal="centerContinuous"/>
      <protection/>
    </xf>
    <xf numFmtId="186" fontId="32" fillId="0" borderId="12" xfId="49" applyNumberFormat="1" applyFont="1" applyBorder="1" applyAlignment="1">
      <alignment horizontal="centerContinuous"/>
      <protection/>
    </xf>
    <xf numFmtId="0" fontId="32" fillId="0" borderId="22" xfId="49" applyFont="1" applyBorder="1" applyAlignment="1">
      <alignment horizontal="centerContinuous"/>
      <protection/>
    </xf>
    <xf numFmtId="3" fontId="32" fillId="0" borderId="12" xfId="49" applyNumberFormat="1" applyFont="1" applyBorder="1" applyAlignment="1">
      <alignment horizontal="centerContinuous"/>
      <protection/>
    </xf>
    <xf numFmtId="0" fontId="32" fillId="0" borderId="0" xfId="49" applyFont="1" applyBorder="1" applyAlignment="1">
      <alignment horizontal="centerContinuous"/>
      <protection/>
    </xf>
    <xf numFmtId="0" fontId="32" fillId="0" borderId="0" xfId="49" applyFont="1" applyBorder="1" applyAlignment="1">
      <alignment horizontal="left"/>
      <protection/>
    </xf>
    <xf numFmtId="0" fontId="32" fillId="0" borderId="14" xfId="49" applyFont="1" applyBorder="1">
      <alignment/>
      <protection/>
    </xf>
    <xf numFmtId="1" fontId="32" fillId="0" borderId="14" xfId="49" applyNumberFormat="1" applyFont="1" applyBorder="1" applyAlignment="1">
      <alignment horizontal="center"/>
      <protection/>
    </xf>
    <xf numFmtId="1" fontId="32" fillId="0" borderId="0" xfId="49" applyNumberFormat="1" applyFont="1" applyBorder="1" applyAlignment="1">
      <alignment horizontal="center"/>
      <protection/>
    </xf>
    <xf numFmtId="0" fontId="32" fillId="0" borderId="42" xfId="49" applyFont="1" applyBorder="1" applyAlignment="1">
      <alignment horizontal="center"/>
      <protection/>
    </xf>
    <xf numFmtId="186" fontId="32" fillId="0" borderId="14" xfId="49" applyNumberFormat="1" applyFont="1" applyBorder="1" applyAlignment="1">
      <alignment horizontal="center"/>
      <protection/>
    </xf>
    <xf numFmtId="186" fontId="32" fillId="0" borderId="0" xfId="49" applyNumberFormat="1" applyFont="1" applyBorder="1" applyAlignment="1">
      <alignment horizontal="center"/>
      <protection/>
    </xf>
    <xf numFmtId="0" fontId="32" fillId="0" borderId="15" xfId="49" applyFont="1" applyBorder="1" applyAlignment="1">
      <alignment horizontal="centerContinuous"/>
      <protection/>
    </xf>
    <xf numFmtId="3" fontId="32" fillId="0" borderId="13" xfId="49" applyNumberFormat="1" applyFont="1" applyBorder="1">
      <alignment/>
      <protection/>
    </xf>
    <xf numFmtId="0" fontId="32" fillId="0" borderId="0" xfId="49" applyFont="1" applyBorder="1">
      <alignment/>
      <protection/>
    </xf>
    <xf numFmtId="0" fontId="32" fillId="0" borderId="15" xfId="49" applyFont="1" applyBorder="1" applyAlignment="1">
      <alignment horizontal="center"/>
      <protection/>
    </xf>
    <xf numFmtId="0" fontId="32" fillId="0" borderId="0" xfId="49" applyFont="1" applyBorder="1" applyAlignment="1">
      <alignment horizontal="center"/>
      <protection/>
    </xf>
    <xf numFmtId="16" fontId="32" fillId="0" borderId="16" xfId="49" applyNumberFormat="1" applyFont="1" applyFill="1" applyBorder="1" applyAlignment="1">
      <alignment horizontal="center"/>
      <protection/>
    </xf>
    <xf numFmtId="49" fontId="32" fillId="0" borderId="0" xfId="49" applyNumberFormat="1" applyFont="1" applyFill="1" applyBorder="1" applyAlignment="1">
      <alignment horizontal="center"/>
      <protection/>
    </xf>
    <xf numFmtId="0" fontId="32" fillId="0" borderId="17" xfId="49" applyFont="1" applyBorder="1">
      <alignment/>
      <protection/>
    </xf>
    <xf numFmtId="185" fontId="53" fillId="0" borderId="12" xfId="49" applyNumberFormat="1" applyFont="1" applyBorder="1" applyAlignment="1">
      <alignment horizontal="centerContinuous" vertical="center"/>
      <protection/>
    </xf>
    <xf numFmtId="0" fontId="32" fillId="0" borderId="11" xfId="49" applyFont="1" applyBorder="1" applyAlignment="1">
      <alignment horizontal="center" vertical="center"/>
      <protection/>
    </xf>
    <xf numFmtId="186" fontId="32" fillId="0" borderId="11" xfId="49" applyNumberFormat="1" applyFont="1" applyBorder="1" applyAlignment="1">
      <alignment horizontal="right" vertical="center"/>
      <protection/>
    </xf>
    <xf numFmtId="186" fontId="53" fillId="0" borderId="12" xfId="49" applyNumberFormat="1" applyFont="1" applyBorder="1" applyAlignment="1">
      <alignment horizontal="right" vertical="center"/>
      <protection/>
    </xf>
    <xf numFmtId="186" fontId="32" fillId="0" borderId="12" xfId="49" applyNumberFormat="1" applyFont="1" applyBorder="1" applyAlignment="1">
      <alignment horizontal="right" vertical="center"/>
      <protection/>
    </xf>
    <xf numFmtId="0" fontId="32" fillId="0" borderId="11" xfId="49" applyFont="1" applyBorder="1" applyAlignment="1">
      <alignment horizontal="centerContinuous" vertical="center"/>
      <protection/>
    </xf>
    <xf numFmtId="0" fontId="32" fillId="0" borderId="12" xfId="49" applyFont="1" applyBorder="1" applyAlignment="1">
      <alignment horizontal="centerContinuous" vertical="center"/>
      <protection/>
    </xf>
    <xf numFmtId="3" fontId="53" fillId="0" borderId="11" xfId="49" applyNumberFormat="1" applyFont="1" applyBorder="1" applyAlignment="1">
      <alignment horizontal="centerContinuous" vertical="center"/>
      <protection/>
    </xf>
    <xf numFmtId="0" fontId="32" fillId="0" borderId="0" xfId="49" applyFont="1" applyBorder="1" applyAlignment="1">
      <alignment horizontal="center" vertical="center"/>
      <protection/>
    </xf>
    <xf numFmtId="0" fontId="32" fillId="0" borderId="0" xfId="49" applyFont="1" applyBorder="1" applyAlignment="1">
      <alignment horizontal="left" vertical="center"/>
      <protection/>
    </xf>
    <xf numFmtId="0" fontId="32" fillId="0" borderId="0" xfId="49" applyFont="1" applyAlignment="1" applyProtection="1">
      <alignment/>
      <protection locked="0"/>
    </xf>
    <xf numFmtId="191" fontId="32" fillId="0" borderId="0" xfId="49" applyNumberFormat="1" applyFont="1" applyAlignment="1">
      <alignment/>
      <protection/>
    </xf>
    <xf numFmtId="192" fontId="41" fillId="0" borderId="0" xfId="49" applyNumberFormat="1" applyFont="1" applyAlignment="1" applyProtection="1">
      <alignment horizontal="right"/>
      <protection locked="0"/>
    </xf>
    <xf numFmtId="191" fontId="32" fillId="0" borderId="0" xfId="49" applyNumberFormat="1" applyFont="1" applyAlignment="1">
      <alignment horizontal="left"/>
      <protection/>
    </xf>
    <xf numFmtId="176" fontId="49" fillId="0" borderId="0" xfId="53" applyNumberFormat="1" applyFont="1">
      <alignment/>
      <protection/>
    </xf>
    <xf numFmtId="187" fontId="41" fillId="0" borderId="0" xfId="49" applyNumberFormat="1" applyFont="1" applyFill="1" applyBorder="1" applyAlignment="1">
      <alignment horizontal="right" vertical="center"/>
      <protection/>
    </xf>
    <xf numFmtId="176" fontId="49" fillId="0" borderId="0" xfId="53" applyNumberFormat="1" applyFont="1" applyAlignment="1">
      <alignment vertical="top"/>
      <protection/>
    </xf>
    <xf numFmtId="185" fontId="32" fillId="0" borderId="0" xfId="49" applyNumberFormat="1" applyFont="1" applyAlignment="1">
      <alignment horizontal="centerContinuous"/>
      <protection/>
    </xf>
    <xf numFmtId="0" fontId="32" fillId="0" borderId="0" xfId="49" applyFont="1" applyAlignment="1">
      <alignment horizontal="centerContinuous"/>
      <protection/>
    </xf>
    <xf numFmtId="186" fontId="32" fillId="0" borderId="0" xfId="49" applyNumberFormat="1" applyFont="1" applyAlignment="1">
      <alignment horizontal="centerContinuous"/>
      <protection/>
    </xf>
    <xf numFmtId="0" fontId="23" fillId="0" borderId="0" xfId="54" applyFont="1" applyFill="1">
      <alignment/>
      <protection/>
    </xf>
    <xf numFmtId="0" fontId="23" fillId="0" borderId="0" xfId="54" applyFont="1" applyFill="1" applyAlignment="1">
      <alignment horizontal="left"/>
      <protection/>
    </xf>
    <xf numFmtId="1" fontId="32" fillId="0" borderId="42" xfId="49" applyNumberFormat="1" applyFont="1" applyFill="1" applyBorder="1" applyAlignment="1">
      <alignment horizontal="center"/>
      <protection/>
    </xf>
    <xf numFmtId="0" fontId="45" fillId="0" borderId="0" xfId="50" applyFont="1" applyFill="1" applyAlignment="1">
      <alignment vertical="center"/>
      <protection/>
    </xf>
    <xf numFmtId="0" fontId="3" fillId="0" borderId="0" xfId="0" applyFont="1"/>
    <xf numFmtId="0" fontId="3" fillId="0" borderId="0" xfId="0" applyFont="1" applyFill="1"/>
    <xf numFmtId="49" fontId="32" fillId="0" borderId="43"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wrapText="1"/>
    </xf>
    <xf numFmtId="49" fontId="32" fillId="0" borderId="45" xfId="0" applyNumberFormat="1" applyFont="1" applyFill="1" applyBorder="1" applyAlignment="1">
      <alignment horizontal="center" vertical="center" wrapText="1"/>
    </xf>
    <xf numFmtId="49" fontId="32" fillId="0" borderId="46" xfId="0" applyNumberFormat="1" applyFont="1" applyFill="1" applyBorder="1" applyAlignment="1">
      <alignment horizontal="center" vertical="center" wrapText="1"/>
    </xf>
    <xf numFmtId="0" fontId="3" fillId="0" borderId="0" xfId="0" applyFont="1" applyAlignment="1">
      <alignment horizontal="center" vertical="center" wrapText="1"/>
    </xf>
    <xf numFmtId="49" fontId="32" fillId="15" borderId="0" xfId="0" applyNumberFormat="1" applyFont="1" applyFill="1" applyBorder="1" applyAlignment="1">
      <alignment horizontal="left" vertical="center" wrapText="1"/>
    </xf>
    <xf numFmtId="176" fontId="32" fillId="16" borderId="47" xfId="0" applyNumberFormat="1" applyFont="1" applyFill="1" applyBorder="1" applyAlignment="1">
      <alignment horizontal="right" vertical="center" wrapText="1"/>
    </xf>
    <xf numFmtId="175" fontId="8" fillId="16" borderId="0" xfId="0" applyNumberFormat="1" applyFont="1" applyFill="1" applyAlignment="1">
      <alignment horizontal="right"/>
    </xf>
    <xf numFmtId="175" fontId="8" fillId="16" borderId="0" xfId="0" applyNumberFormat="1" applyFont="1" applyFill="1" applyBorder="1" applyAlignment="1">
      <alignment horizontal="right"/>
    </xf>
    <xf numFmtId="176" fontId="32" fillId="15" borderId="47" xfId="0" applyNumberFormat="1" applyFont="1" applyFill="1" applyBorder="1" applyAlignment="1">
      <alignment horizontal="right" vertical="center" wrapText="1"/>
    </xf>
    <xf numFmtId="176" fontId="32" fillId="15" borderId="0" xfId="0" applyNumberFormat="1" applyFont="1" applyFill="1" applyAlignment="1">
      <alignment horizontal="right" vertical="center" wrapText="1"/>
    </xf>
    <xf numFmtId="176" fontId="32" fillId="16" borderId="0" xfId="0" applyNumberFormat="1" applyFont="1" applyFill="1" applyBorder="1" applyAlignment="1">
      <alignment horizontal="right" vertical="center" wrapText="1"/>
    </xf>
    <xf numFmtId="176" fontId="32" fillId="15" borderId="0" xfId="0" applyNumberFormat="1" applyFont="1" applyFill="1" applyBorder="1" applyAlignment="1">
      <alignment horizontal="right" vertical="center" wrapText="1"/>
    </xf>
    <xf numFmtId="0" fontId="3" fillId="0" borderId="0" xfId="0" applyFont="1" applyBorder="1"/>
    <xf numFmtId="0" fontId="3" fillId="0" borderId="0" xfId="0" applyFont="1" applyFill="1" applyBorder="1"/>
    <xf numFmtId="174" fontId="41" fillId="0" borderId="0" xfId="49" applyNumberFormat="1" applyFont="1" applyBorder="1" applyAlignment="1" applyProtection="1">
      <alignment horizontal="center" vertical="center"/>
      <protection/>
    </xf>
    <xf numFmtId="188" fontId="41" fillId="0" borderId="0" xfId="49" applyNumberFormat="1" applyFont="1" applyBorder="1" applyAlignment="1" applyProtection="1">
      <alignment horizontal="center" vertical="center"/>
      <protection locked="0"/>
    </xf>
    <xf numFmtId="174" fontId="41" fillId="0" borderId="0" xfId="49" applyNumberFormat="1" applyFont="1" applyFill="1" applyBorder="1" applyAlignment="1" applyProtection="1">
      <alignment horizontal="center" vertical="center"/>
      <protection/>
    </xf>
    <xf numFmtId="188" fontId="41" fillId="0" borderId="0" xfId="49" applyNumberFormat="1" applyFont="1" applyFill="1" applyBorder="1" applyAlignment="1" applyProtection="1">
      <alignment horizontal="center" vertical="center"/>
      <protection locked="0"/>
    </xf>
    <xf numFmtId="187" fontId="41" fillId="0" borderId="0" xfId="49" applyNumberFormat="1" applyFont="1" applyBorder="1" applyAlignment="1">
      <alignment horizontal="center" vertical="center"/>
      <protection/>
    </xf>
    <xf numFmtId="1" fontId="41" fillId="0" borderId="0" xfId="49" applyNumberFormat="1" applyFont="1" applyBorder="1" applyAlignment="1">
      <alignment horizontal="center" vertical="center"/>
      <protection/>
    </xf>
    <xf numFmtId="189" fontId="41" fillId="0" borderId="0" xfId="49" applyNumberFormat="1" applyFont="1" applyFill="1" applyBorder="1" applyAlignment="1">
      <alignment horizontal="center" vertical="center"/>
      <protection/>
    </xf>
    <xf numFmtId="190" fontId="41" fillId="0" borderId="0" xfId="49" applyNumberFormat="1" applyFont="1" applyBorder="1" applyAlignment="1">
      <alignment horizontal="center" vertical="center"/>
      <protection/>
    </xf>
    <xf numFmtId="188" fontId="41" fillId="0" borderId="0" xfId="49" applyNumberFormat="1" applyFont="1" applyFill="1" applyBorder="1" applyAlignment="1">
      <alignment horizontal="center" vertical="center"/>
      <protection/>
    </xf>
    <xf numFmtId="192" fontId="41" fillId="0" borderId="0" xfId="49" applyNumberFormat="1" applyFont="1" applyAlignment="1" applyProtection="1">
      <alignment horizontal="center" vertical="center"/>
      <protection locked="0"/>
    </xf>
    <xf numFmtId="176" fontId="32" fillId="0" borderId="0" xfId="54" applyNumberFormat="1" applyFont="1" applyFill="1" applyAlignment="1">
      <alignment horizontal="center" vertical="center"/>
      <protection/>
    </xf>
    <xf numFmtId="192" fontId="41" fillId="0" borderId="0" xfId="49" applyNumberFormat="1" applyFont="1" applyAlignment="1" applyProtection="1">
      <alignment horizontal="center" vertical="center"/>
      <protection/>
    </xf>
    <xf numFmtId="193" fontId="32" fillId="0" borderId="0" xfId="54" applyNumberFormat="1" applyFont="1" applyFill="1" applyAlignment="1">
      <alignment horizontal="center" vertical="center"/>
      <protection/>
    </xf>
    <xf numFmtId="0" fontId="8" fillId="0" borderId="0" xfId="0" applyFont="1" applyAlignment="1">
      <alignment/>
    </xf>
    <xf numFmtId="165" fontId="56" fillId="0" borderId="0" xfId="0" applyNumberFormat="1" applyFont="1" applyFill="1" applyAlignment="1" applyProtection="1">
      <alignment horizontal="right"/>
      <protection locked="0"/>
    </xf>
    <xf numFmtId="165" fontId="56" fillId="0" borderId="0" xfId="0" applyNumberFormat="1" applyFont="1" applyAlignment="1">
      <alignment horizontal="right"/>
    </xf>
    <xf numFmtId="174" fontId="56" fillId="0" borderId="0" xfId="49" applyNumberFormat="1" applyFont="1" applyBorder="1" applyAlignment="1" applyProtection="1">
      <alignment horizontal="right"/>
      <protection/>
    </xf>
    <xf numFmtId="0" fontId="9" fillId="0" borderId="0" xfId="37" applyFont="1" applyAlignment="1">
      <alignment/>
      <protection/>
    </xf>
    <xf numFmtId="176" fontId="9" fillId="0" borderId="0" xfId="37" applyNumberFormat="1" applyFont="1" applyAlignment="1">
      <alignment/>
      <protection/>
    </xf>
    <xf numFmtId="165" fontId="9" fillId="0" borderId="0" xfId="0" applyNumberFormat="1" applyFont="1" applyFill="1" applyAlignment="1" applyProtection="1">
      <alignment horizontal="right"/>
      <protection locked="0"/>
    </xf>
    <xf numFmtId="165" fontId="9" fillId="0" borderId="0" xfId="0" applyNumberFormat="1" applyFont="1" applyAlignment="1">
      <alignment horizontal="right"/>
    </xf>
    <xf numFmtId="174" fontId="57" fillId="0" borderId="0" xfId="49" applyNumberFormat="1" applyFont="1" applyBorder="1" applyAlignment="1" applyProtection="1">
      <alignment horizontal="right"/>
      <protection/>
    </xf>
    <xf numFmtId="0" fontId="8" fillId="0" borderId="0" xfId="0" applyFont="1" applyAlignment="1">
      <alignment horizontal="left"/>
    </xf>
    <xf numFmtId="169" fontId="9" fillId="0" borderId="0" xfId="0" applyNumberFormat="1" applyFont="1" applyAlignment="1" applyProtection="1">
      <alignment horizontal="right"/>
      <protection locked="0"/>
    </xf>
    <xf numFmtId="173" fontId="9" fillId="0" borderId="0" xfId="0" applyNumberFormat="1" applyFont="1" applyAlignment="1" applyProtection="1">
      <alignment horizontal="right"/>
      <protection locked="0"/>
    </xf>
    <xf numFmtId="4" fontId="58" fillId="0" borderId="0" xfId="0" applyNumberFormat="1" applyFont="1"/>
    <xf numFmtId="176" fontId="59" fillId="0" borderId="0" xfId="0" applyNumberFormat="1" applyFont="1" applyFill="1" applyAlignment="1">
      <alignment horizontal="right"/>
    </xf>
    <xf numFmtId="0" fontId="51" fillId="0" borderId="0" xfId="36" applyFont="1" applyFill="1" applyAlignment="1">
      <alignment/>
      <protection/>
    </xf>
    <xf numFmtId="169" fontId="48" fillId="0" borderId="0" xfId="32" applyNumberFormat="1" applyFont="1" applyAlignment="1" applyProtection="1">
      <alignment horizontal="left"/>
      <protection/>
    </xf>
    <xf numFmtId="0" fontId="51" fillId="0" borderId="0" xfId="36" applyFont="1" applyFill="1">
      <alignment/>
      <protection/>
    </xf>
    <xf numFmtId="0" fontId="48" fillId="0" borderId="0" xfId="32" applyFont="1" applyFill="1" applyAlignment="1" applyProtection="1">
      <alignment/>
      <protection/>
    </xf>
    <xf numFmtId="0" fontId="45" fillId="0" borderId="18" xfId="50" applyFont="1" applyFill="1" applyBorder="1" applyAlignment="1">
      <alignment vertical="center"/>
      <protection/>
    </xf>
    <xf numFmtId="49" fontId="32" fillId="0" borderId="44" xfId="0" applyNumberFormat="1" applyFont="1" applyFill="1" applyBorder="1" applyAlignment="1">
      <alignment horizontal="center" vertical="center" wrapText="1"/>
    </xf>
    <xf numFmtId="49" fontId="32" fillId="0" borderId="20" xfId="0" applyNumberFormat="1" applyFont="1" applyFill="1" applyBorder="1" applyAlignment="1">
      <alignment horizontal="center" vertical="center" wrapText="1"/>
    </xf>
    <xf numFmtId="49" fontId="32" fillId="0" borderId="48" xfId="0" applyNumberFormat="1" applyFont="1" applyFill="1" applyBorder="1" applyAlignment="1">
      <alignment horizontal="center" vertical="center" wrapText="1"/>
    </xf>
    <xf numFmtId="49" fontId="32" fillId="0" borderId="49" xfId="0" applyNumberFormat="1" applyFont="1" applyFill="1" applyBorder="1" applyAlignment="1">
      <alignment horizontal="center" vertical="center" wrapText="1"/>
    </xf>
    <xf numFmtId="49" fontId="32" fillId="0" borderId="50" xfId="0" applyNumberFormat="1" applyFont="1" applyFill="1" applyBorder="1" applyAlignment="1">
      <alignment horizontal="center" vertical="center" wrapText="1"/>
    </xf>
    <xf numFmtId="4" fontId="58" fillId="0" borderId="0" xfId="0" applyNumberFormat="1" applyFont="1" applyAlignment="1">
      <alignment wrapText="1"/>
    </xf>
    <xf numFmtId="4" fontId="4" fillId="0" borderId="0" xfId="32" applyNumberFormat="1" applyAlignment="1" applyProtection="1">
      <alignment/>
      <protection/>
    </xf>
    <xf numFmtId="0" fontId="45" fillId="0" borderId="34" xfId="50" applyFont="1" applyFill="1" applyBorder="1" applyAlignment="1">
      <alignment vertical="center"/>
      <protection/>
    </xf>
    <xf numFmtId="176" fontId="32" fillId="16" borderId="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8" fillId="0" borderId="0" xfId="50" applyFont="1" applyFill="1" applyAlignment="1">
      <alignment vertical="center" wrapText="1"/>
      <protection/>
    </xf>
    <xf numFmtId="0" fontId="8" fillId="0" borderId="15" xfId="50" applyFont="1" applyFill="1" applyBorder="1" applyAlignment="1">
      <alignment horizontal="center"/>
      <protection/>
    </xf>
    <xf numFmtId="0" fontId="8" fillId="0" borderId="14" xfId="50" applyFont="1" applyFill="1" applyBorder="1" applyAlignment="1">
      <alignment horizontal="center"/>
      <protection/>
    </xf>
    <xf numFmtId="0" fontId="8" fillId="0" borderId="0" xfId="50" applyFont="1" applyFill="1" applyBorder="1" applyAlignment="1">
      <alignment horizontal="center"/>
      <protection/>
    </xf>
    <xf numFmtId="0" fontId="36" fillId="15" borderId="25" xfId="0" applyFont="1" applyFill="1" applyBorder="1" applyAlignment="1">
      <alignment horizontal="center" wrapText="1"/>
    </xf>
    <xf numFmtId="0" fontId="36" fillId="15" borderId="33" xfId="0" applyFont="1" applyFill="1" applyBorder="1" applyAlignment="1">
      <alignment horizontal="center" wrapText="1"/>
    </xf>
    <xf numFmtId="0" fontId="36" fillId="15" borderId="51" xfId="0" applyFont="1" applyFill="1" applyBorder="1" applyAlignment="1">
      <alignment horizontal="center" wrapText="1"/>
    </xf>
    <xf numFmtId="0" fontId="39" fillId="11" borderId="52" xfId="0" applyFont="1" applyFill="1" applyBorder="1" applyAlignment="1">
      <alignment horizontal="center"/>
    </xf>
    <xf numFmtId="0" fontId="39" fillId="11" borderId="33" xfId="0" applyFont="1" applyFill="1" applyBorder="1" applyAlignment="1">
      <alignment horizontal="center"/>
    </xf>
    <xf numFmtId="0" fontId="39" fillId="11" borderId="51" xfId="0" applyFont="1" applyFill="1" applyBorder="1" applyAlignment="1">
      <alignment horizontal="center"/>
    </xf>
    <xf numFmtId="0" fontId="39" fillId="10" borderId="52" xfId="0" applyFont="1" applyFill="1" applyBorder="1" applyAlignment="1">
      <alignment horizontal="center" wrapText="1"/>
    </xf>
    <xf numFmtId="0" fontId="39" fillId="10" borderId="33" xfId="0" applyFont="1" applyFill="1" applyBorder="1" applyAlignment="1">
      <alignment horizontal="center" wrapText="1"/>
    </xf>
    <xf numFmtId="0" fontId="39" fillId="10" borderId="51" xfId="0" applyFont="1" applyFill="1" applyBorder="1" applyAlignment="1">
      <alignment horizontal="center" wrapText="1"/>
    </xf>
    <xf numFmtId="0" fontId="39" fillId="11" borderId="32" xfId="0" applyFont="1" applyFill="1" applyBorder="1" applyAlignment="1">
      <alignment horizontal="center"/>
    </xf>
    <xf numFmtId="0" fontId="36" fillId="0" borderId="53" xfId="0" applyFont="1" applyFill="1" applyBorder="1" applyAlignment="1">
      <alignment horizontal="center"/>
    </xf>
    <xf numFmtId="0" fontId="36" fillId="0" borderId="54" xfId="0" applyFont="1" applyFill="1" applyBorder="1" applyAlignment="1">
      <alignment horizontal="center"/>
    </xf>
    <xf numFmtId="0" fontId="36" fillId="0" borderId="25" xfId="0" applyFont="1" applyFill="1" applyBorder="1" applyAlignment="1">
      <alignment horizontal="center"/>
    </xf>
    <xf numFmtId="0" fontId="36" fillId="0" borderId="51" xfId="0" applyFont="1" applyFill="1" applyBorder="1" applyAlignment="1">
      <alignment horizontal="center"/>
    </xf>
    <xf numFmtId="0" fontId="36" fillId="0" borderId="33" xfId="0" applyFont="1" applyFill="1" applyBorder="1" applyAlignment="1">
      <alignment horizontal="center"/>
    </xf>
    <xf numFmtId="0" fontId="53" fillId="0" borderId="55" xfId="54" applyFont="1" applyFill="1" applyBorder="1" applyAlignment="1">
      <alignment horizontal="center" vertical="center" textRotation="90" wrapText="1"/>
      <protection/>
    </xf>
    <xf numFmtId="0" fontId="53" fillId="0" borderId="38" xfId="54" applyFont="1" applyFill="1" applyBorder="1" applyAlignment="1">
      <alignment horizontal="center" vertical="center" textRotation="90" wrapText="1"/>
      <protection/>
    </xf>
    <xf numFmtId="0" fontId="53" fillId="0" borderId="0" xfId="54" applyFont="1" applyFill="1" applyBorder="1" applyAlignment="1">
      <alignment horizontal="center" vertical="center" textRotation="90" wrapText="1"/>
      <protection/>
    </xf>
    <xf numFmtId="0" fontId="53" fillId="0" borderId="40" xfId="54" applyFont="1" applyFill="1" applyBorder="1" applyAlignment="1">
      <alignment horizontal="center" vertical="center" textRotation="90" wrapText="1"/>
      <protection/>
    </xf>
    <xf numFmtId="0" fontId="53" fillId="0" borderId="56" xfId="54" applyFont="1" applyFill="1" applyBorder="1" applyAlignment="1">
      <alignment horizontal="center" vertical="center" textRotation="90" wrapText="1"/>
      <protection/>
    </xf>
    <xf numFmtId="0" fontId="53" fillId="0" borderId="41" xfId="54" applyFont="1" applyFill="1" applyBorder="1" applyAlignment="1">
      <alignment horizontal="center" vertical="center" textRotation="90" wrapText="1"/>
      <protection/>
    </xf>
    <xf numFmtId="0" fontId="32" fillId="0" borderId="39" xfId="54" applyFont="1" applyFill="1" applyBorder="1" applyAlignment="1">
      <alignment horizontal="left" vertical="center"/>
      <protection/>
    </xf>
    <xf numFmtId="0" fontId="32" fillId="0" borderId="0" xfId="54" applyFont="1" applyFill="1" applyBorder="1" applyAlignment="1">
      <alignment horizontal="left" vertical="center"/>
      <protection/>
    </xf>
    <xf numFmtId="0" fontId="32" fillId="0" borderId="0" xfId="54" applyFont="1" applyFill="1" applyAlignment="1">
      <alignment horizontal="left"/>
      <protection/>
    </xf>
    <xf numFmtId="0" fontId="53" fillId="0" borderId="55" xfId="54" applyFont="1" applyFill="1" applyBorder="1" applyAlignment="1">
      <alignment horizontal="center" vertical="center" textRotation="90"/>
      <protection/>
    </xf>
    <xf numFmtId="0" fontId="53" fillId="0" borderId="0" xfId="54" applyFont="1" applyFill="1" applyBorder="1" applyAlignment="1">
      <alignment horizontal="center" vertical="center" textRotation="90"/>
      <protection/>
    </xf>
    <xf numFmtId="0" fontId="53" fillId="0" borderId="56" xfId="54" applyFont="1" applyFill="1" applyBorder="1" applyAlignment="1">
      <alignment horizontal="center" vertical="center" textRotation="90"/>
      <protection/>
    </xf>
    <xf numFmtId="49" fontId="32" fillId="0" borderId="48" xfId="0" applyNumberFormat="1" applyFont="1" applyFill="1" applyBorder="1" applyAlignment="1">
      <alignment horizontal="left" vertical="center" wrapText="1"/>
    </xf>
    <xf numFmtId="49" fontId="32" fillId="0" borderId="49" xfId="0" applyNumberFormat="1" applyFont="1" applyFill="1" applyBorder="1" applyAlignment="1">
      <alignment horizontal="left" vertical="center" wrapText="1"/>
    </xf>
    <xf numFmtId="49" fontId="32" fillId="0" borderId="57" xfId="0" applyNumberFormat="1" applyFont="1" applyFill="1" applyBorder="1" applyAlignment="1">
      <alignment horizontal="left" vertical="center" wrapText="1"/>
    </xf>
    <xf numFmtId="49" fontId="32" fillId="15" borderId="0" xfId="0" applyNumberFormat="1" applyFont="1" applyFill="1" applyBorder="1" applyAlignment="1">
      <alignment horizontal="left" vertical="center" wrapText="1"/>
    </xf>
    <xf numFmtId="176" fontId="32" fillId="0" borderId="0" xfId="0" applyNumberFormat="1" applyFont="1" applyFill="1" applyBorder="1" applyAlignment="1">
      <alignment horizontal="right" vertical="center" wrapText="1"/>
    </xf>
  </cellXfs>
  <cellStyles count="41">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BO_2007_o_F" xfId="36"/>
    <cellStyle name="Standard_ERNTE07" xfId="37"/>
    <cellStyle name="Überschrift" xfId="38"/>
    <cellStyle name="Überschrift 1" xfId="39"/>
    <cellStyle name="Überschrift 2" xfId="40"/>
    <cellStyle name="Überschrift 3" xfId="41"/>
    <cellStyle name="Überschrift 4" xfId="42"/>
    <cellStyle name="Verknüpfte Zelle" xfId="43"/>
    <cellStyle name="Warnender Text" xfId="44"/>
    <cellStyle name="Zelle überprüfen" xfId="45"/>
    <cellStyle name="Standard_Albersm Bo_er_13a nur Zahl" xfId="46"/>
    <cellStyle name="Standard 2" xfId="47"/>
    <cellStyle name="Standard_Bo_er_11" xfId="48"/>
    <cellStyle name="Standard_Gem_12" xfId="49"/>
    <cellStyle name="Standard 3" xfId="50"/>
    <cellStyle name="Standard 4" xfId="51"/>
    <cellStyle name="Standard 5" xfId="52"/>
    <cellStyle name="Standard 6" xfId="53"/>
    <cellStyle name="Standard_Gemuese_Fragebogen_06_pdf" xfId="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statistik.niedersachsen.de" TargetMode="External" /><Relationship Id="rId3" Type="http://schemas.openxmlformats.org/officeDocument/2006/relationships/hyperlink" Target="http://www.statistik.niedersachsen.de/startseit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Publikationen/Thematisch/LandForstwirtschaft/Bodennutzung/Bodennutzung.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Feldfruechte/FeldfruechteJahr.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Publikationen/Thematisch/LandForstwirtschaft/ObstGemueseGartenbau/Gemueseerhebung.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Gemuese/GemueseJahr.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workbookViewId="0" topLeftCell="A1"/>
  </sheetViews>
  <sheetFormatPr defaultColWidth="11.421875" defaultRowHeight="12.75"/>
  <cols>
    <col min="1" max="1" width="88.00390625" style="0" customWidth="1"/>
  </cols>
  <sheetData>
    <row r="1" ht="26.25">
      <c r="A1" s="7" t="s">
        <v>86</v>
      </c>
    </row>
    <row r="2" ht="26.25">
      <c r="A2" s="7" t="s">
        <v>4</v>
      </c>
    </row>
    <row r="3" ht="12.75">
      <c r="A3" s="1"/>
    </row>
    <row r="4" ht="26.25">
      <c r="A4" s="7" t="s">
        <v>246</v>
      </c>
    </row>
    <row r="5" ht="82.5" customHeight="1">
      <c r="A5" s="5" t="s">
        <v>365</v>
      </c>
    </row>
    <row r="7" ht="12.75">
      <c r="A7" s="6"/>
    </row>
    <row r="8" ht="12.75">
      <c r="A8" s="6"/>
    </row>
    <row r="10" ht="12.75">
      <c r="A10" s="371" t="s">
        <v>363</v>
      </c>
    </row>
    <row r="11" ht="21.75" customHeight="1">
      <c r="A11" s="371" t="s">
        <v>78</v>
      </c>
    </row>
    <row r="12" ht="12.75">
      <c r="A12" s="371" t="s">
        <v>163</v>
      </c>
    </row>
    <row r="13" ht="12.75">
      <c r="A13" s="371" t="s">
        <v>164</v>
      </c>
    </row>
    <row r="14" ht="12.75">
      <c r="A14" s="371" t="s">
        <v>79</v>
      </c>
    </row>
    <row r="15" ht="12.75">
      <c r="A15" s="371" t="s">
        <v>80</v>
      </c>
    </row>
    <row r="16" ht="12.75">
      <c r="A16" s="371" t="s">
        <v>81</v>
      </c>
    </row>
    <row r="17" ht="12.75">
      <c r="A17" s="371" t="s">
        <v>82</v>
      </c>
    </row>
    <row r="18" ht="12.75">
      <c r="A18" s="371" t="s">
        <v>87</v>
      </c>
    </row>
    <row r="19" ht="12.75">
      <c r="A19" s="384" t="s">
        <v>165</v>
      </c>
    </row>
    <row r="20" ht="12.75">
      <c r="A20" s="371" t="s">
        <v>88</v>
      </c>
    </row>
    <row r="21" ht="12.75">
      <c r="A21" s="384" t="s">
        <v>166</v>
      </c>
    </row>
    <row r="22" ht="12.75">
      <c r="A22" s="371"/>
    </row>
    <row r="23" ht="12.75">
      <c r="A23" s="371" t="s">
        <v>83</v>
      </c>
    </row>
    <row r="24" ht="12.75">
      <c r="A24" s="384" t="s">
        <v>84</v>
      </c>
    </row>
    <row r="25" ht="12.75">
      <c r="A25" s="371" t="s">
        <v>85</v>
      </c>
    </row>
    <row r="26" ht="12.75">
      <c r="A26" s="371"/>
    </row>
    <row r="27" ht="12.75">
      <c r="A27" s="371"/>
    </row>
    <row r="28" ht="12.75">
      <c r="A28" s="371" t="s">
        <v>364</v>
      </c>
    </row>
    <row r="29" ht="12.75">
      <c r="A29" s="371"/>
    </row>
    <row r="30" ht="38.25">
      <c r="A30" s="383" t="s">
        <v>247</v>
      </c>
    </row>
  </sheetData>
  <hyperlinks>
    <hyperlink ref="A24" r:id="rId1" display="http://www.nls.niedersachsen.de/Tabellen/Landwirtschaft/ernte03/ernte03.htm"/>
    <hyperlink ref="A19" r:id="rId2" display="mailto:georg.keckl@statistik.niedersachsen.de"/>
    <hyperlink ref="A21" r:id="rId3" display="http://www.statistik.niedersachsen.de/startseite/"/>
  </hyperlinks>
  <printOptions/>
  <pageMargins left="0.25" right="0.25"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workbookViewId="0" topLeftCell="A1">
      <selection activeCell="C66" sqref="C66"/>
    </sheetView>
  </sheetViews>
  <sheetFormatPr defaultColWidth="11.421875" defaultRowHeight="12.75"/>
  <cols>
    <col min="1" max="1" width="31.8515625" style="8" customWidth="1"/>
    <col min="2" max="3" width="7.7109375" style="8" customWidth="1"/>
    <col min="4" max="4" width="2.421875" style="8" customWidth="1"/>
    <col min="5" max="5" width="5.28125" style="8" customWidth="1"/>
    <col min="6" max="7" width="7.28125" style="8" customWidth="1"/>
    <col min="8" max="8" width="2.421875" style="8" customWidth="1"/>
    <col min="9" max="9" width="5.7109375" style="8" customWidth="1"/>
    <col min="10" max="10" width="7.421875" style="8" customWidth="1"/>
    <col min="11" max="11" width="7.28125" style="8" customWidth="1"/>
    <col min="12" max="12" width="2.8515625" style="8" customWidth="1"/>
    <col min="13" max="13" width="5.28125" style="8" customWidth="1"/>
    <col min="14" max="14" width="4.00390625" style="38" customWidth="1"/>
    <col min="15" max="16384" width="11.421875" style="38" customWidth="1"/>
  </cols>
  <sheetData>
    <row r="1" s="8" customFormat="1" ht="18.75" customHeight="1">
      <c r="A1" s="78" t="s">
        <v>261</v>
      </c>
    </row>
    <row r="2" spans="1:13" s="8" customFormat="1" ht="13.7" customHeight="1">
      <c r="A2" s="328" t="s">
        <v>248</v>
      </c>
      <c r="B2" s="9"/>
      <c r="C2" s="9"/>
      <c r="D2" s="9"/>
      <c r="E2" s="9"/>
      <c r="F2" s="9"/>
      <c r="G2" s="9"/>
      <c r="H2" s="9"/>
      <c r="I2" s="9"/>
      <c r="J2" s="9"/>
      <c r="K2" s="9"/>
      <c r="L2" s="9"/>
      <c r="M2" s="9"/>
    </row>
    <row r="3" spans="1:13" s="8" customFormat="1" ht="5.25" customHeight="1">
      <c r="A3" s="9"/>
      <c r="B3" s="9"/>
      <c r="C3" s="9"/>
      <c r="D3" s="9"/>
      <c r="E3" s="9"/>
      <c r="F3" s="9"/>
      <c r="G3" s="9"/>
      <c r="H3" s="9"/>
      <c r="I3" s="9"/>
      <c r="J3" s="9"/>
      <c r="K3" s="9"/>
      <c r="L3" s="9"/>
      <c r="M3" s="9"/>
    </row>
    <row r="4" spans="1:13" s="8" customFormat="1" ht="11.25" customHeight="1">
      <c r="A4" s="10"/>
      <c r="B4" s="11" t="s">
        <v>4</v>
      </c>
      <c r="C4" s="12"/>
      <c r="D4" s="12"/>
      <c r="E4" s="12"/>
      <c r="F4" s="11" t="s">
        <v>18</v>
      </c>
      <c r="G4" s="12"/>
      <c r="H4" s="12"/>
      <c r="I4" s="12"/>
      <c r="J4" s="13" t="s">
        <v>89</v>
      </c>
      <c r="K4" s="12"/>
      <c r="L4" s="12"/>
      <c r="M4" s="12"/>
    </row>
    <row r="5" spans="1:13" s="8" customFormat="1" ht="8.25" customHeight="1" hidden="1">
      <c r="A5" s="14"/>
      <c r="B5" s="15"/>
      <c r="C5" s="16"/>
      <c r="D5" s="14"/>
      <c r="E5" s="14"/>
      <c r="F5" s="17"/>
      <c r="G5" s="15"/>
      <c r="H5" s="14"/>
      <c r="I5" s="14"/>
      <c r="J5" s="17"/>
      <c r="K5" s="15"/>
      <c r="L5" s="14"/>
      <c r="M5" s="14"/>
    </row>
    <row r="6" spans="1:13" s="8" customFormat="1" ht="3.75" customHeight="1">
      <c r="A6" s="14"/>
      <c r="B6" s="15"/>
      <c r="C6" s="16"/>
      <c r="D6" s="18"/>
      <c r="E6" s="18"/>
      <c r="F6" s="15"/>
      <c r="G6" s="16"/>
      <c r="H6" s="18"/>
      <c r="I6" s="18"/>
      <c r="J6" s="15"/>
      <c r="K6" s="16"/>
      <c r="L6" s="18"/>
      <c r="M6" s="18"/>
    </row>
    <row r="7" spans="1:13" s="8" customFormat="1" ht="9.75" customHeight="1">
      <c r="A7" s="19" t="s">
        <v>19</v>
      </c>
      <c r="B7" s="48">
        <v>2018</v>
      </c>
      <c r="C7" s="69">
        <v>2017</v>
      </c>
      <c r="D7" s="49" t="s">
        <v>20</v>
      </c>
      <c r="E7" s="49"/>
      <c r="F7" s="48">
        <v>2018</v>
      </c>
      <c r="G7" s="69">
        <v>2017</v>
      </c>
      <c r="H7" s="49" t="s">
        <v>20</v>
      </c>
      <c r="I7" s="49"/>
      <c r="J7" s="48">
        <v>2018</v>
      </c>
      <c r="K7" s="69">
        <v>2017</v>
      </c>
      <c r="L7" s="49" t="s">
        <v>20</v>
      </c>
      <c r="M7" s="49"/>
    </row>
    <row r="8" spans="1:13" s="31" customFormat="1" ht="9" customHeight="1">
      <c r="A8" s="88" t="s">
        <v>21</v>
      </c>
      <c r="B8" s="89"/>
      <c r="C8" s="90"/>
      <c r="D8" s="390" t="s">
        <v>249</v>
      </c>
      <c r="E8" s="391"/>
      <c r="F8" s="89"/>
      <c r="G8" s="90"/>
      <c r="H8" s="390" t="s">
        <v>249</v>
      </c>
      <c r="I8" s="391"/>
      <c r="J8" s="89"/>
      <c r="K8" s="90"/>
      <c r="L8" s="390" t="s">
        <v>249</v>
      </c>
      <c r="M8" s="392"/>
    </row>
    <row r="9" spans="1:13" s="8" customFormat="1" ht="1.5" customHeight="1">
      <c r="A9" s="14"/>
      <c r="B9" s="15"/>
      <c r="C9" s="16"/>
      <c r="D9" s="18"/>
      <c r="E9" s="18"/>
      <c r="F9" s="17"/>
      <c r="G9" s="15"/>
      <c r="H9" s="18"/>
      <c r="I9" s="18"/>
      <c r="J9" s="17"/>
      <c r="K9" s="15"/>
      <c r="L9" s="18"/>
      <c r="M9" s="18"/>
    </row>
    <row r="10" spans="1:13" s="8" customFormat="1" ht="3" customHeight="1">
      <c r="A10" s="14"/>
      <c r="B10" s="20"/>
      <c r="C10" s="21"/>
      <c r="D10" s="22"/>
      <c r="E10" s="22"/>
      <c r="F10" s="23"/>
      <c r="G10" s="20"/>
      <c r="H10" s="22"/>
      <c r="I10" s="22"/>
      <c r="J10" s="23"/>
      <c r="K10" s="20"/>
      <c r="L10" s="22"/>
      <c r="M10" s="24"/>
    </row>
    <row r="11" spans="1:13" s="8" customFormat="1" ht="9" customHeight="1">
      <c r="A11" s="25"/>
      <c r="B11" s="26" t="s">
        <v>147</v>
      </c>
      <c r="C11" s="27"/>
      <c r="D11" s="22" t="s">
        <v>1</v>
      </c>
      <c r="E11" s="22"/>
      <c r="F11" s="26" t="s">
        <v>2</v>
      </c>
      <c r="G11" s="22"/>
      <c r="H11" s="11" t="s">
        <v>1</v>
      </c>
      <c r="I11" s="22"/>
      <c r="J11" s="26" t="s">
        <v>2</v>
      </c>
      <c r="K11" s="27"/>
      <c r="L11" s="22" t="s">
        <v>1</v>
      </c>
      <c r="M11" s="12"/>
    </row>
    <row r="12" spans="1:13" s="8" customFormat="1" ht="1.5" customHeight="1">
      <c r="A12" s="28"/>
      <c r="B12" s="28"/>
      <c r="C12" s="28"/>
      <c r="D12" s="28"/>
      <c r="E12" s="28"/>
      <c r="F12" s="28"/>
      <c r="G12" s="28"/>
      <c r="H12" s="28"/>
      <c r="I12" s="28"/>
      <c r="J12" s="9"/>
      <c r="K12" s="9"/>
      <c r="L12" s="9"/>
      <c r="M12" s="9"/>
    </row>
    <row r="13" spans="1:13" s="8" customFormat="1" ht="9" customHeight="1">
      <c r="A13" s="50" t="s">
        <v>22</v>
      </c>
      <c r="B13" s="63"/>
      <c r="C13" s="51"/>
      <c r="D13" s="51"/>
      <c r="E13" s="51"/>
      <c r="F13" s="51"/>
      <c r="G13" s="51"/>
      <c r="H13" s="51"/>
      <c r="I13" s="51"/>
      <c r="J13" s="52"/>
      <c r="K13" s="52"/>
      <c r="L13" s="52"/>
      <c r="M13" s="52"/>
    </row>
    <row r="14" spans="1:16" s="8" customFormat="1" ht="13.5" customHeight="1">
      <c r="A14" s="51" t="s">
        <v>23</v>
      </c>
      <c r="B14" s="63">
        <v>345500</v>
      </c>
      <c r="C14" s="63">
        <v>412300</v>
      </c>
      <c r="D14" s="71">
        <v>-16.201794809604664</v>
      </c>
      <c r="E14" s="67">
        <v>-16.201794809604664</v>
      </c>
      <c r="F14" s="63">
        <v>289200</v>
      </c>
      <c r="G14" s="63">
        <v>334800</v>
      </c>
      <c r="H14" s="71">
        <v>-13.620071684587813</v>
      </c>
      <c r="I14" s="67">
        <v>-13.620071684587813</v>
      </c>
      <c r="J14" s="63">
        <v>56300</v>
      </c>
      <c r="K14" s="63">
        <v>77500</v>
      </c>
      <c r="L14" s="71">
        <v>-27.354838709677423</v>
      </c>
      <c r="M14" s="67">
        <v>-27.354838709677423</v>
      </c>
      <c r="O14" s="77"/>
      <c r="P14" s="68"/>
    </row>
    <row r="15" spans="1:16" s="8" customFormat="1" ht="11.1" customHeight="1">
      <c r="A15" s="51" t="s">
        <v>73</v>
      </c>
      <c r="B15" s="63">
        <v>23000</v>
      </c>
      <c r="C15" s="63">
        <v>5400</v>
      </c>
      <c r="D15" s="76">
        <v>325.9259259259259</v>
      </c>
      <c r="E15" s="67">
        <f aca="true" t="shared" si="0" ref="E15">IF(C15&gt;0,B15*100/C15-100,"- ")</f>
        <v>325.9259259259259</v>
      </c>
      <c r="F15" s="63">
        <v>20000</v>
      </c>
      <c r="G15" s="63">
        <v>4300.000000000001</v>
      </c>
      <c r="H15" s="76">
        <v>365.11627906976736</v>
      </c>
      <c r="I15" s="67">
        <f aca="true" t="shared" si="1" ref="I15">IF(G15&gt;0,F15*100/G15-100,"- ")</f>
        <v>365.11627906976736</v>
      </c>
      <c r="J15" s="63">
        <v>3000</v>
      </c>
      <c r="K15" s="63">
        <v>1100</v>
      </c>
      <c r="L15" s="76">
        <v>172.72727272727275</v>
      </c>
      <c r="M15" s="67">
        <f aca="true" t="shared" si="2" ref="M15">IF(K15&gt;0,J15*100/K15-100,"- ")</f>
        <v>172.72727272727275</v>
      </c>
      <c r="O15" s="77"/>
      <c r="P15" s="68"/>
    </row>
    <row r="16" spans="1:16" s="8" customFormat="1" ht="11.1" customHeight="1">
      <c r="A16" s="51" t="s">
        <v>24</v>
      </c>
      <c r="B16" s="63">
        <v>368500</v>
      </c>
      <c r="C16" s="63">
        <v>417700</v>
      </c>
      <c r="D16" s="71">
        <v>-11.778788604261436</v>
      </c>
      <c r="E16" s="67">
        <v>-11.778788604261436</v>
      </c>
      <c r="F16" s="63">
        <v>309200</v>
      </c>
      <c r="G16" s="63">
        <v>339100</v>
      </c>
      <c r="H16" s="71">
        <v>-8.817457976997929</v>
      </c>
      <c r="I16" s="67">
        <v>-8.817457976997929</v>
      </c>
      <c r="J16" s="63">
        <v>59300</v>
      </c>
      <c r="K16" s="63">
        <v>78600</v>
      </c>
      <c r="L16" s="71">
        <v>-24.554707379134854</v>
      </c>
      <c r="M16" s="67">
        <v>-24.554707379134854</v>
      </c>
      <c r="O16" s="77"/>
      <c r="P16" s="68"/>
    </row>
    <row r="17" spans="1:16" s="8" customFormat="1" ht="14.25" customHeight="1">
      <c r="A17" s="51" t="s">
        <v>90</v>
      </c>
      <c r="B17" s="63">
        <v>107900</v>
      </c>
      <c r="C17" s="63">
        <v>118900</v>
      </c>
      <c r="D17" s="71">
        <v>-9.251471825063078</v>
      </c>
      <c r="E17" s="67">
        <v>-9.251471825063078</v>
      </c>
      <c r="F17" s="63">
        <v>80600</v>
      </c>
      <c r="G17" s="63">
        <v>87900</v>
      </c>
      <c r="H17" s="71">
        <v>-8.304891922639356</v>
      </c>
      <c r="I17" s="67">
        <v>-8.304891922639356</v>
      </c>
      <c r="J17" s="63">
        <v>27300</v>
      </c>
      <c r="K17" s="63">
        <v>31000</v>
      </c>
      <c r="L17" s="71">
        <v>-11.935483870967744</v>
      </c>
      <c r="M17" s="67">
        <v>-11.935483870967744</v>
      </c>
      <c r="O17" s="77"/>
      <c r="P17" s="68"/>
    </row>
    <row r="18" spans="1:15" s="8" customFormat="1" ht="2.25" customHeight="1">
      <c r="A18" s="51"/>
      <c r="B18" s="63"/>
      <c r="C18" s="63"/>
      <c r="D18" s="71"/>
      <c r="E18" s="67"/>
      <c r="F18" s="63"/>
      <c r="G18" s="63"/>
      <c r="H18" s="71"/>
      <c r="I18" s="67"/>
      <c r="J18" s="73"/>
      <c r="K18" s="63"/>
      <c r="L18" s="71"/>
      <c r="M18" s="67"/>
      <c r="O18" s="77"/>
    </row>
    <row r="19" spans="1:16" s="8" customFormat="1" ht="14.25" customHeight="1">
      <c r="A19" s="51" t="s">
        <v>25</v>
      </c>
      <c r="B19" s="63">
        <v>476400</v>
      </c>
      <c r="C19" s="63">
        <v>536600</v>
      </c>
      <c r="D19" s="71">
        <v>-11.21878494222885</v>
      </c>
      <c r="E19" s="67">
        <v>-11.21878494222885</v>
      </c>
      <c r="F19" s="63">
        <v>389800</v>
      </c>
      <c r="G19" s="63">
        <v>427000</v>
      </c>
      <c r="H19" s="71">
        <v>-8.711943793911004</v>
      </c>
      <c r="I19" s="67">
        <v>-8.711943793911004</v>
      </c>
      <c r="J19" s="63">
        <v>86600</v>
      </c>
      <c r="K19" s="63">
        <v>109600</v>
      </c>
      <c r="L19" s="71">
        <v>-20.985401459854018</v>
      </c>
      <c r="M19" s="67">
        <v>-20.985401459854018</v>
      </c>
      <c r="O19" s="77"/>
      <c r="P19" s="68"/>
    </row>
    <row r="20" spans="1:16" s="8" customFormat="1" ht="11.1" customHeight="1">
      <c r="A20" s="51" t="s">
        <v>7</v>
      </c>
      <c r="B20" s="63">
        <v>135100</v>
      </c>
      <c r="C20" s="63">
        <v>143800</v>
      </c>
      <c r="D20" s="71">
        <v>-6.0500695410292025</v>
      </c>
      <c r="E20" s="67">
        <v>-6.0500695410292025</v>
      </c>
      <c r="F20" s="63">
        <v>90100</v>
      </c>
      <c r="G20" s="63">
        <v>95900</v>
      </c>
      <c r="H20" s="71">
        <v>-6.047966631908238</v>
      </c>
      <c r="I20" s="67">
        <v>-6.047966631908238</v>
      </c>
      <c r="J20" s="63">
        <v>45000</v>
      </c>
      <c r="K20" s="63">
        <v>47900</v>
      </c>
      <c r="L20" s="71">
        <v>-6.054279749478084</v>
      </c>
      <c r="M20" s="67">
        <v>-6.054279749478084</v>
      </c>
      <c r="O20" s="77"/>
      <c r="P20" s="68"/>
    </row>
    <row r="21" spans="1:16" s="8" customFormat="1" ht="11.1" customHeight="1">
      <c r="A21" s="51" t="s">
        <v>8</v>
      </c>
      <c r="B21" s="63">
        <v>85300</v>
      </c>
      <c r="C21" s="63">
        <v>45900</v>
      </c>
      <c r="D21" s="71">
        <v>85.838779956427</v>
      </c>
      <c r="E21" s="67">
        <v>85.838779956427</v>
      </c>
      <c r="F21" s="63">
        <v>62800</v>
      </c>
      <c r="G21" s="63">
        <v>34099.99999999999</v>
      </c>
      <c r="H21" s="71">
        <v>84.16422287390034</v>
      </c>
      <c r="I21" s="67">
        <v>84.16422287390034</v>
      </c>
      <c r="J21" s="63">
        <v>22500</v>
      </c>
      <c r="K21" s="63">
        <v>11800</v>
      </c>
      <c r="L21" s="71">
        <v>90.67796610169492</v>
      </c>
      <c r="M21" s="67">
        <v>90.67796610169492</v>
      </c>
      <c r="O21" s="77"/>
      <c r="P21" s="68"/>
    </row>
    <row r="22" spans="1:16" s="8" customFormat="1" ht="11.1" customHeight="1">
      <c r="A22" s="51" t="s">
        <v>26</v>
      </c>
      <c r="B22" s="63">
        <v>220400</v>
      </c>
      <c r="C22" s="63">
        <v>189700</v>
      </c>
      <c r="D22" s="71">
        <v>16.183447548761208</v>
      </c>
      <c r="E22" s="67">
        <v>16.183447548761208</v>
      </c>
      <c r="F22" s="63">
        <v>152900</v>
      </c>
      <c r="G22" s="63">
        <v>130000</v>
      </c>
      <c r="H22" s="71">
        <v>17.615384615384613</v>
      </c>
      <c r="I22" s="67">
        <v>17.615384615384613</v>
      </c>
      <c r="J22" s="63">
        <v>67500</v>
      </c>
      <c r="K22" s="63">
        <v>59700</v>
      </c>
      <c r="L22" s="71">
        <v>13.065326633165824</v>
      </c>
      <c r="M22" s="67">
        <v>13.065326633165824</v>
      </c>
      <c r="O22" s="77"/>
      <c r="P22" s="68"/>
    </row>
    <row r="23" spans="1:16" s="8" customFormat="1" ht="11.1" customHeight="1">
      <c r="A23" s="51" t="s">
        <v>6</v>
      </c>
      <c r="B23" s="63">
        <v>66800</v>
      </c>
      <c r="C23" s="63">
        <v>78100</v>
      </c>
      <c r="D23" s="71">
        <v>-14.468629961587709</v>
      </c>
      <c r="E23" s="67">
        <v>-14.468629961587709</v>
      </c>
      <c r="F23" s="63">
        <v>30700</v>
      </c>
      <c r="G23" s="63">
        <v>34999.99999999999</v>
      </c>
      <c r="H23" s="71">
        <v>-12.285714285714263</v>
      </c>
      <c r="I23" s="67">
        <v>-12.285714285714263</v>
      </c>
      <c r="J23" s="63">
        <v>36100</v>
      </c>
      <c r="K23" s="63">
        <v>43100</v>
      </c>
      <c r="L23" s="71">
        <v>-16.241299303944317</v>
      </c>
      <c r="M23" s="67">
        <v>-16.241299303944317</v>
      </c>
      <c r="O23" s="77"/>
      <c r="P23" s="68"/>
    </row>
    <row r="24" spans="1:16" s="8" customFormat="1" ht="11.1" customHeight="1">
      <c r="A24" s="51" t="s">
        <v>9</v>
      </c>
      <c r="B24" s="63">
        <v>15800</v>
      </c>
      <c r="C24" s="63">
        <v>10000</v>
      </c>
      <c r="D24" s="71">
        <v>58</v>
      </c>
      <c r="E24" s="67">
        <v>58</v>
      </c>
      <c r="F24" s="63">
        <v>10200</v>
      </c>
      <c r="G24" s="63" t="s">
        <v>145</v>
      </c>
      <c r="H24" s="63" t="s">
        <v>145</v>
      </c>
      <c r="I24" s="63" t="s">
        <v>145</v>
      </c>
      <c r="J24" s="63">
        <v>5600</v>
      </c>
      <c r="K24" s="63" t="s">
        <v>145</v>
      </c>
      <c r="L24" s="63" t="s">
        <v>145</v>
      </c>
      <c r="M24" s="63" t="s">
        <v>145</v>
      </c>
      <c r="O24" s="77"/>
      <c r="P24" s="68"/>
    </row>
    <row r="25" spans="1:16" s="8" customFormat="1" ht="11.1" customHeight="1">
      <c r="A25" s="51" t="s">
        <v>27</v>
      </c>
      <c r="B25" s="63">
        <v>1300</v>
      </c>
      <c r="C25" s="63" t="s">
        <v>145</v>
      </c>
      <c r="D25" s="63" t="s">
        <v>145</v>
      </c>
      <c r="E25" s="63" t="s">
        <v>145</v>
      </c>
      <c r="F25" s="63">
        <v>1000</v>
      </c>
      <c r="G25" s="63" t="s">
        <v>145</v>
      </c>
      <c r="H25" s="63" t="s">
        <v>145</v>
      </c>
      <c r="I25" s="63" t="s">
        <v>145</v>
      </c>
      <c r="J25" s="70">
        <v>300</v>
      </c>
      <c r="K25" s="63" t="s">
        <v>145</v>
      </c>
      <c r="L25" s="53" t="s">
        <v>145</v>
      </c>
      <c r="M25" s="63" t="s">
        <v>145</v>
      </c>
      <c r="O25" s="77"/>
      <c r="P25" s="68"/>
    </row>
    <row r="26" spans="1:16" s="8" customFormat="1" ht="11.1" customHeight="1">
      <c r="A26" s="51" t="s">
        <v>113</v>
      </c>
      <c r="B26" s="63">
        <v>780600</v>
      </c>
      <c r="C26" s="63">
        <v>815100</v>
      </c>
      <c r="D26" s="71">
        <v>-4.338235294117652</v>
      </c>
      <c r="E26" s="67">
        <v>-4.338235294117652</v>
      </c>
      <c r="F26" s="63">
        <v>584500</v>
      </c>
      <c r="G26" s="63">
        <v>599700</v>
      </c>
      <c r="H26" s="71">
        <v>-2.66444629475437</v>
      </c>
      <c r="I26" s="67">
        <v>-2.5</v>
      </c>
      <c r="J26" s="63">
        <v>196100</v>
      </c>
      <c r="K26" s="63">
        <v>215400</v>
      </c>
      <c r="L26" s="71">
        <v>-9.002320185614849</v>
      </c>
      <c r="M26" s="67">
        <v>-9.002320185614849</v>
      </c>
      <c r="O26" s="77"/>
      <c r="P26" s="68"/>
    </row>
    <row r="27" spans="1:16" s="8" customFormat="1" ht="11.1" customHeight="1">
      <c r="A27" s="51" t="s">
        <v>28</v>
      </c>
      <c r="B27" s="63">
        <v>80700</v>
      </c>
      <c r="C27" s="63">
        <v>74500</v>
      </c>
      <c r="D27" s="71">
        <v>8.322147651006716</v>
      </c>
      <c r="E27" s="67">
        <v>8.322147651006716</v>
      </c>
      <c r="F27" s="63">
        <v>27100</v>
      </c>
      <c r="G27" s="63">
        <v>17700.000000000004</v>
      </c>
      <c r="H27" s="71">
        <v>53.10734463276833</v>
      </c>
      <c r="I27" s="67">
        <v>53.10734463276833</v>
      </c>
      <c r="J27" s="63">
        <v>53600</v>
      </c>
      <c r="K27" s="63">
        <v>56800</v>
      </c>
      <c r="L27" s="71">
        <v>-5.633802816901408</v>
      </c>
      <c r="M27" s="67">
        <v>-5.633802816901408</v>
      </c>
      <c r="O27" s="77"/>
      <c r="P27" s="68"/>
    </row>
    <row r="28" spans="1:16" s="8" customFormat="1" ht="11.1" customHeight="1">
      <c r="A28" s="51" t="s">
        <v>114</v>
      </c>
      <c r="B28" s="63">
        <v>861300</v>
      </c>
      <c r="C28" s="63">
        <v>889600</v>
      </c>
      <c r="D28" s="71">
        <v>-3.279056709713643</v>
      </c>
      <c r="E28" s="67">
        <v>-3.2</v>
      </c>
      <c r="F28" s="63">
        <v>611500</v>
      </c>
      <c r="G28" s="63">
        <v>617300</v>
      </c>
      <c r="H28" s="71">
        <v>-1.0837916531866654</v>
      </c>
      <c r="I28" s="67">
        <v>-0.9</v>
      </c>
      <c r="J28" s="63">
        <v>249800</v>
      </c>
      <c r="K28" s="63">
        <v>272300</v>
      </c>
      <c r="L28" s="71">
        <v>-8.262945280940144</v>
      </c>
      <c r="M28" s="67">
        <v>-8.262945280940144</v>
      </c>
      <c r="O28" s="77"/>
      <c r="P28" s="68"/>
    </row>
    <row r="29" spans="1:16" s="29" customFormat="1" ht="11.1" customHeight="1">
      <c r="A29" s="51" t="s">
        <v>148</v>
      </c>
      <c r="B29" s="63" t="s">
        <v>145</v>
      </c>
      <c r="C29" s="63">
        <v>900</v>
      </c>
      <c r="D29" s="63" t="s">
        <v>145</v>
      </c>
      <c r="E29" s="63" t="s">
        <v>145</v>
      </c>
      <c r="F29" s="63">
        <v>720</v>
      </c>
      <c r="G29" s="63" t="s">
        <v>145</v>
      </c>
      <c r="H29" s="63" t="s">
        <v>145</v>
      </c>
      <c r="I29" s="63" t="s">
        <v>145</v>
      </c>
      <c r="J29" s="70">
        <v>180</v>
      </c>
      <c r="K29" s="63" t="s">
        <v>145</v>
      </c>
      <c r="L29" s="53" t="s">
        <v>145</v>
      </c>
      <c r="M29" s="63" t="s">
        <v>145</v>
      </c>
      <c r="O29" s="77"/>
      <c r="P29" s="68"/>
    </row>
    <row r="30" spans="1:15" s="8" customFormat="1" ht="12.75" customHeight="1">
      <c r="A30" s="54" t="s">
        <v>167</v>
      </c>
      <c r="B30" s="73"/>
      <c r="C30" s="63"/>
      <c r="D30" s="71"/>
      <c r="E30" s="67"/>
      <c r="F30" s="63"/>
      <c r="G30" s="63"/>
      <c r="H30" s="71"/>
      <c r="I30" s="67"/>
      <c r="J30" s="73"/>
      <c r="K30" s="63"/>
      <c r="L30" s="71"/>
      <c r="M30" s="67"/>
      <c r="O30" s="77"/>
    </row>
    <row r="31" spans="1:15" s="8" customFormat="1" ht="3" customHeight="1">
      <c r="A31" s="51"/>
      <c r="B31" s="73"/>
      <c r="C31" s="63"/>
      <c r="D31" s="71"/>
      <c r="E31" s="67"/>
      <c r="F31" s="63"/>
      <c r="G31" s="63"/>
      <c r="H31" s="71"/>
      <c r="I31" s="67"/>
      <c r="J31" s="73"/>
      <c r="K31" s="63"/>
      <c r="L31" s="71"/>
      <c r="M31" s="67"/>
      <c r="O31" s="77"/>
    </row>
    <row r="32" spans="1:16" s="8" customFormat="1" ht="12" customHeight="1">
      <c r="A32" s="51" t="s">
        <v>338</v>
      </c>
      <c r="B32" s="63">
        <v>113900</v>
      </c>
      <c r="C32" s="63">
        <v>112300</v>
      </c>
      <c r="D32" s="71">
        <v>1.4247551202137174</v>
      </c>
      <c r="E32" s="67">
        <v>1.4247551202137174</v>
      </c>
      <c r="F32" s="63">
        <v>67300</v>
      </c>
      <c r="G32" s="63">
        <v>68699.99999999999</v>
      </c>
      <c r="H32" s="71">
        <v>-2.0378457059679533</v>
      </c>
      <c r="I32" s="67">
        <v>-2.0378457059679533</v>
      </c>
      <c r="J32" s="63">
        <v>46600</v>
      </c>
      <c r="K32" s="63">
        <v>43600</v>
      </c>
      <c r="L32" s="71">
        <v>6.88073394495413</v>
      </c>
      <c r="M32" s="67">
        <v>6.88073394495413</v>
      </c>
      <c r="O32" s="77"/>
      <c r="P32" s="68"/>
    </row>
    <row r="33" spans="1:16" s="30" customFormat="1" ht="12" customHeight="1">
      <c r="A33" s="51" t="s">
        <v>10</v>
      </c>
      <c r="B33" s="63">
        <v>103400</v>
      </c>
      <c r="C33" s="63">
        <v>102600</v>
      </c>
      <c r="D33" s="71">
        <v>0.7797270955165629</v>
      </c>
      <c r="E33" s="67">
        <v>0.7797270955165629</v>
      </c>
      <c r="F33" s="63">
        <v>100200</v>
      </c>
      <c r="G33" s="63">
        <v>99199.99999999999</v>
      </c>
      <c r="H33" s="71">
        <v>1.0080645161290533</v>
      </c>
      <c r="I33" s="67">
        <v>1.0080645161290533</v>
      </c>
      <c r="J33" s="63">
        <v>3200</v>
      </c>
      <c r="K33" s="63">
        <v>3400</v>
      </c>
      <c r="L33" s="71">
        <v>-5.882352941176464</v>
      </c>
      <c r="M33" s="67">
        <v>-5.882352941176464</v>
      </c>
      <c r="O33" s="77"/>
      <c r="P33" s="68"/>
    </row>
    <row r="34" spans="1:15" s="8" customFormat="1" ht="2.25" customHeight="1">
      <c r="A34" s="51"/>
      <c r="B34" s="73" t="s">
        <v>362</v>
      </c>
      <c r="C34" s="63"/>
      <c r="D34" s="71"/>
      <c r="E34" s="67"/>
      <c r="F34" s="63"/>
      <c r="G34" s="63"/>
      <c r="H34" s="71"/>
      <c r="I34" s="67"/>
      <c r="J34" s="73"/>
      <c r="K34" s="63"/>
      <c r="L34" s="71"/>
      <c r="M34" s="67"/>
      <c r="O34" s="77"/>
    </row>
    <row r="35" spans="1:15" s="29" customFormat="1" ht="12" customHeight="1">
      <c r="A35" s="51" t="s">
        <v>115</v>
      </c>
      <c r="B35" s="63" t="s">
        <v>145</v>
      </c>
      <c r="C35" s="63" t="s">
        <v>145</v>
      </c>
      <c r="D35" s="63" t="s">
        <v>145</v>
      </c>
      <c r="E35" s="63" t="s">
        <v>145</v>
      </c>
      <c r="F35" s="63" t="s">
        <v>145</v>
      </c>
      <c r="G35" s="63" t="s">
        <v>145</v>
      </c>
      <c r="H35" s="63" t="s">
        <v>145</v>
      </c>
      <c r="I35" s="63" t="s">
        <v>145</v>
      </c>
      <c r="J35" s="70">
        <v>106</v>
      </c>
      <c r="K35" s="63" t="s">
        <v>145</v>
      </c>
      <c r="L35" s="53" t="s">
        <v>145</v>
      </c>
      <c r="M35" s="63" t="s">
        <v>145</v>
      </c>
      <c r="O35" s="77"/>
    </row>
    <row r="36" spans="1:15" s="8" customFormat="1" ht="12" customHeight="1">
      <c r="A36" s="51" t="s">
        <v>29</v>
      </c>
      <c r="B36" s="63">
        <v>218000</v>
      </c>
      <c r="C36" s="63">
        <v>215700</v>
      </c>
      <c r="D36" s="71">
        <v>1.0662957811775584</v>
      </c>
      <c r="E36" s="67">
        <v>1.0662957811775584</v>
      </c>
      <c r="F36" s="63">
        <v>168000</v>
      </c>
      <c r="G36" s="63">
        <v>168500</v>
      </c>
      <c r="H36" s="71">
        <v>-0.29673590504451397</v>
      </c>
      <c r="I36" s="67">
        <v>-0.29673590504451397</v>
      </c>
      <c r="J36" s="63">
        <v>50000</v>
      </c>
      <c r="K36" s="63">
        <v>47200</v>
      </c>
      <c r="L36" s="71">
        <v>5.932203389830505</v>
      </c>
      <c r="M36" s="67">
        <v>5.932203389830505</v>
      </c>
      <c r="O36" s="77"/>
    </row>
    <row r="37" spans="1:15" s="8" customFormat="1" ht="12" customHeight="1">
      <c r="A37" s="54" t="s">
        <v>30</v>
      </c>
      <c r="B37" s="73"/>
      <c r="C37" s="63"/>
      <c r="D37" s="71"/>
      <c r="E37" s="67"/>
      <c r="F37" s="63"/>
      <c r="G37" s="63"/>
      <c r="H37" s="71"/>
      <c r="I37" s="67"/>
      <c r="J37" s="63"/>
      <c r="K37" s="63"/>
      <c r="L37" s="71"/>
      <c r="M37" s="67"/>
      <c r="O37" s="77"/>
    </row>
    <row r="38" spans="1:15" s="8" customFormat="1" ht="11.1" customHeight="1">
      <c r="A38" s="51" t="s">
        <v>11</v>
      </c>
      <c r="B38" s="63">
        <v>1700</v>
      </c>
      <c r="C38" s="63">
        <v>2100</v>
      </c>
      <c r="D38" s="71">
        <v>-19.04761904761905</v>
      </c>
      <c r="E38" s="67">
        <v>-19.04761904761905</v>
      </c>
      <c r="F38" s="63">
        <v>1600</v>
      </c>
      <c r="G38" s="63" t="s">
        <v>145</v>
      </c>
      <c r="H38" s="63" t="s">
        <v>145</v>
      </c>
      <c r="I38" s="63" t="s">
        <v>145</v>
      </c>
      <c r="J38" s="63">
        <v>100</v>
      </c>
      <c r="K38" s="63" t="s">
        <v>145</v>
      </c>
      <c r="L38" s="53" t="s">
        <v>145</v>
      </c>
      <c r="M38" s="63" t="s">
        <v>145</v>
      </c>
      <c r="O38" s="77"/>
    </row>
    <row r="39" spans="1:15" s="8" customFormat="1" ht="11.1" customHeight="1">
      <c r="A39" s="51" t="s">
        <v>12</v>
      </c>
      <c r="B39" s="63">
        <v>6000</v>
      </c>
      <c r="C39" s="63">
        <v>5500</v>
      </c>
      <c r="D39" s="71">
        <v>9.090909090909093</v>
      </c>
      <c r="E39" s="67">
        <v>9.090909090909093</v>
      </c>
      <c r="F39" s="63">
        <v>4900</v>
      </c>
      <c r="G39" s="63" t="s">
        <v>145</v>
      </c>
      <c r="H39" s="63" t="s">
        <v>145</v>
      </c>
      <c r="I39" s="63" t="s">
        <v>145</v>
      </c>
      <c r="J39" s="63">
        <v>1100</v>
      </c>
      <c r="K39" s="63" t="s">
        <v>145</v>
      </c>
      <c r="L39" s="53" t="s">
        <v>145</v>
      </c>
      <c r="M39" s="63" t="s">
        <v>145</v>
      </c>
      <c r="O39" s="77"/>
    </row>
    <row r="40" spans="1:15" s="8" customFormat="1" ht="11.1" customHeight="1">
      <c r="A40" s="55" t="s">
        <v>116</v>
      </c>
      <c r="B40" s="63">
        <v>600</v>
      </c>
      <c r="C40" s="63">
        <v>600</v>
      </c>
      <c r="D40" s="71">
        <v>0</v>
      </c>
      <c r="E40" s="67">
        <v>0</v>
      </c>
      <c r="F40" s="63">
        <v>535</v>
      </c>
      <c r="G40" s="63" t="s">
        <v>145</v>
      </c>
      <c r="H40" s="63" t="s">
        <v>145</v>
      </c>
      <c r="I40" s="63" t="s">
        <v>145</v>
      </c>
      <c r="J40" s="70">
        <v>65</v>
      </c>
      <c r="K40" s="63" t="s">
        <v>145</v>
      </c>
      <c r="L40" s="53" t="s">
        <v>145</v>
      </c>
      <c r="M40" s="63" t="s">
        <v>145</v>
      </c>
      <c r="O40" s="77"/>
    </row>
    <row r="41" spans="1:15" s="8" customFormat="1" ht="11.1" customHeight="1">
      <c r="A41" s="56" t="s">
        <v>91</v>
      </c>
      <c r="B41" s="63">
        <v>2900</v>
      </c>
      <c r="C41" s="63">
        <v>2300</v>
      </c>
      <c r="D41" s="71">
        <v>26.086956521739125</v>
      </c>
      <c r="E41" s="67">
        <v>26.086956521739125</v>
      </c>
      <c r="F41" s="63">
        <v>2626</v>
      </c>
      <c r="G41" s="63" t="s">
        <v>145</v>
      </c>
      <c r="H41" s="63" t="s">
        <v>145</v>
      </c>
      <c r="I41" s="63" t="s">
        <v>145</v>
      </c>
      <c r="J41" s="70">
        <v>274</v>
      </c>
      <c r="K41" s="63" t="s">
        <v>145</v>
      </c>
      <c r="L41" s="53" t="s">
        <v>145</v>
      </c>
      <c r="M41" s="63" t="s">
        <v>145</v>
      </c>
      <c r="O41" s="77"/>
    </row>
    <row r="42" spans="1:15" s="8" customFormat="1" ht="11.1" customHeight="1">
      <c r="A42" s="51" t="s">
        <v>31</v>
      </c>
      <c r="B42" s="63">
        <v>11800</v>
      </c>
      <c r="C42" s="63">
        <v>11200</v>
      </c>
      <c r="D42" s="71">
        <v>5.357142857142861</v>
      </c>
      <c r="E42" s="67">
        <v>5.357142857142861</v>
      </c>
      <c r="F42" s="63">
        <v>10300</v>
      </c>
      <c r="G42" s="63">
        <v>9299.999999999998</v>
      </c>
      <c r="H42" s="71">
        <v>10.752688172043037</v>
      </c>
      <c r="I42" s="67">
        <v>10.752688172043037</v>
      </c>
      <c r="J42" s="63">
        <v>1500</v>
      </c>
      <c r="K42" s="63">
        <v>1900</v>
      </c>
      <c r="L42" s="71">
        <v>-21.05263157894737</v>
      </c>
      <c r="M42" s="67">
        <v>-21.05263157894737</v>
      </c>
      <c r="O42" s="77"/>
    </row>
    <row r="43" spans="1:15" s="29" customFormat="1" ht="11.1" customHeight="1">
      <c r="A43" s="54" t="s">
        <v>32</v>
      </c>
      <c r="B43" s="73"/>
      <c r="C43" s="63"/>
      <c r="D43" s="71"/>
      <c r="E43" s="67"/>
      <c r="F43" s="63"/>
      <c r="G43" s="63"/>
      <c r="H43" s="71"/>
      <c r="I43" s="67"/>
      <c r="J43" s="63"/>
      <c r="K43" s="63"/>
      <c r="L43" s="71"/>
      <c r="M43" s="67"/>
      <c r="O43" s="77"/>
    </row>
    <row r="44" spans="1:15" s="8" customFormat="1" ht="9" customHeight="1">
      <c r="A44" s="51" t="s">
        <v>33</v>
      </c>
      <c r="B44" s="63">
        <v>22200</v>
      </c>
      <c r="C44" s="63">
        <v>21800</v>
      </c>
      <c r="D44" s="71">
        <v>1.8348623853211024</v>
      </c>
      <c r="E44" s="67">
        <v>1.8348623853211024</v>
      </c>
      <c r="F44" s="63">
        <v>14700</v>
      </c>
      <c r="G44" s="63">
        <v>14000</v>
      </c>
      <c r="H44" s="71">
        <v>5</v>
      </c>
      <c r="I44" s="67">
        <v>5</v>
      </c>
      <c r="J44" s="63">
        <v>7500</v>
      </c>
      <c r="K44" s="63">
        <v>7800</v>
      </c>
      <c r="L44" s="71">
        <v>-3.8461538461538396</v>
      </c>
      <c r="M44" s="67">
        <v>-3.8461538461538396</v>
      </c>
      <c r="O44" s="77"/>
    </row>
    <row r="45" spans="1:15" s="8" customFormat="1" ht="11.1" customHeight="1">
      <c r="A45" s="51" t="s">
        <v>92</v>
      </c>
      <c r="B45" s="63">
        <v>700</v>
      </c>
      <c r="C45" s="63">
        <v>800</v>
      </c>
      <c r="D45" s="71">
        <v>-12.5</v>
      </c>
      <c r="E45" s="67">
        <v>-12.5</v>
      </c>
      <c r="F45" s="63">
        <v>400</v>
      </c>
      <c r="G45" s="63" t="s">
        <v>145</v>
      </c>
      <c r="H45" s="63" t="s">
        <v>145</v>
      </c>
      <c r="I45" s="63" t="s">
        <v>145</v>
      </c>
      <c r="J45" s="70">
        <v>300</v>
      </c>
      <c r="K45" s="63" t="s">
        <v>145</v>
      </c>
      <c r="L45" s="53" t="s">
        <v>145</v>
      </c>
      <c r="M45" s="63" t="s">
        <v>145</v>
      </c>
      <c r="O45" s="77"/>
    </row>
    <row r="46" spans="1:15" s="8" customFormat="1" ht="11.1" customHeight="1">
      <c r="A46" s="51" t="s">
        <v>34</v>
      </c>
      <c r="B46" s="63">
        <v>22900</v>
      </c>
      <c r="C46" s="63">
        <v>22600</v>
      </c>
      <c r="D46" s="71">
        <v>1.3274336283185875</v>
      </c>
      <c r="E46" s="67">
        <v>1.3274336283185875</v>
      </c>
      <c r="F46" s="63">
        <v>15000</v>
      </c>
      <c r="G46" s="63">
        <v>14400.000000000002</v>
      </c>
      <c r="H46" s="71">
        <v>4.166666666666657</v>
      </c>
      <c r="I46" s="67">
        <v>4.166666666666657</v>
      </c>
      <c r="J46" s="63">
        <v>7900</v>
      </c>
      <c r="K46" s="63">
        <v>8200</v>
      </c>
      <c r="L46" s="71">
        <v>-3.6585365853658516</v>
      </c>
      <c r="M46" s="67">
        <v>-3.6585365853658516</v>
      </c>
      <c r="O46" s="77"/>
    </row>
    <row r="47" spans="1:15" s="29" customFormat="1" ht="11.1" customHeight="1">
      <c r="A47" s="54" t="s">
        <v>93</v>
      </c>
      <c r="B47" s="63"/>
      <c r="C47" s="63"/>
      <c r="D47" s="71"/>
      <c r="E47" s="67"/>
      <c r="F47" s="63"/>
      <c r="G47" s="63"/>
      <c r="H47" s="71"/>
      <c r="I47" s="67"/>
      <c r="J47" s="63"/>
      <c r="K47" s="63"/>
      <c r="L47" s="71"/>
      <c r="M47" s="67"/>
      <c r="O47" s="77"/>
    </row>
    <row r="48" spans="1:13" s="8" customFormat="1" ht="9" customHeight="1">
      <c r="A48" s="51" t="s">
        <v>13</v>
      </c>
      <c r="B48" s="63">
        <v>104300</v>
      </c>
      <c r="C48" s="63">
        <v>121600</v>
      </c>
      <c r="D48" s="71">
        <v>-14.22697368421052</v>
      </c>
      <c r="E48" s="67">
        <v>-14.22697368421052</v>
      </c>
      <c r="F48" s="63">
        <v>93500</v>
      </c>
      <c r="G48" s="63">
        <v>105800</v>
      </c>
      <c r="H48" s="71">
        <v>-11.625708884688095</v>
      </c>
      <c r="I48" s="67">
        <v>-11.625708884688095</v>
      </c>
      <c r="J48" s="63">
        <v>10800</v>
      </c>
      <c r="K48" s="63">
        <v>15800</v>
      </c>
      <c r="L48" s="71">
        <v>-31.64556962025317</v>
      </c>
      <c r="M48" s="67">
        <v>-31.64556962025317</v>
      </c>
    </row>
    <row r="49" spans="1:13" s="8" customFormat="1" ht="11.1" customHeight="1">
      <c r="A49" s="51" t="s">
        <v>35</v>
      </c>
      <c r="B49" s="63">
        <v>900</v>
      </c>
      <c r="C49" s="63" t="s">
        <v>145</v>
      </c>
      <c r="D49" s="63" t="s">
        <v>145</v>
      </c>
      <c r="E49" s="63" t="s">
        <v>145</v>
      </c>
      <c r="F49" s="63">
        <v>200</v>
      </c>
      <c r="G49" s="63" t="s">
        <v>145</v>
      </c>
      <c r="H49" s="63" t="s">
        <v>145</v>
      </c>
      <c r="I49" s="63" t="s">
        <v>145</v>
      </c>
      <c r="J49" s="63">
        <v>700</v>
      </c>
      <c r="K49" s="63" t="s">
        <v>145</v>
      </c>
      <c r="L49" s="53" t="s">
        <v>145</v>
      </c>
      <c r="M49" s="63" t="s">
        <v>145</v>
      </c>
    </row>
    <row r="50" spans="1:13" s="8" customFormat="1" ht="11.1" customHeight="1">
      <c r="A50" s="51" t="s">
        <v>36</v>
      </c>
      <c r="B50" s="63">
        <v>105200</v>
      </c>
      <c r="C50" s="63">
        <v>122700</v>
      </c>
      <c r="D50" s="71">
        <v>-13.486842105263165</v>
      </c>
      <c r="E50" s="67">
        <v>-14.3</v>
      </c>
      <c r="F50" s="63">
        <v>93700</v>
      </c>
      <c r="G50" s="63">
        <v>106300</v>
      </c>
      <c r="H50" s="71">
        <v>-11.436672967863899</v>
      </c>
      <c r="I50" s="67">
        <v>-11.9</v>
      </c>
      <c r="J50" s="63">
        <v>11500</v>
      </c>
      <c r="K50" s="63">
        <v>16400</v>
      </c>
      <c r="L50" s="71">
        <v>-27.215189873417728</v>
      </c>
      <c r="M50" s="67">
        <v>-29.9</v>
      </c>
    </row>
    <row r="51" spans="1:15" s="8" customFormat="1" ht="11.1" customHeight="1">
      <c r="A51" s="51" t="s">
        <v>94</v>
      </c>
      <c r="B51" s="63">
        <v>80</v>
      </c>
      <c r="C51" s="63" t="s">
        <v>145</v>
      </c>
      <c r="D51" s="63" t="s">
        <v>145</v>
      </c>
      <c r="E51" s="63" t="s">
        <v>145</v>
      </c>
      <c r="F51" s="63" t="s">
        <v>145</v>
      </c>
      <c r="G51" s="63" t="s">
        <v>145</v>
      </c>
      <c r="H51" s="63" t="s">
        <v>145</v>
      </c>
      <c r="I51" s="63" t="s">
        <v>145</v>
      </c>
      <c r="J51" s="63" t="s">
        <v>250</v>
      </c>
      <c r="K51" s="63" t="s">
        <v>145</v>
      </c>
      <c r="L51" s="53" t="s">
        <v>145</v>
      </c>
      <c r="M51" s="63" t="s">
        <v>145</v>
      </c>
      <c r="O51" s="77"/>
    </row>
    <row r="52" spans="1:15" s="8" customFormat="1" ht="11.1" customHeight="1">
      <c r="A52" s="51" t="s">
        <v>37</v>
      </c>
      <c r="B52" s="63">
        <v>150</v>
      </c>
      <c r="C52" s="63">
        <v>680.1200000000088</v>
      </c>
      <c r="D52" s="71">
        <v>-77.94506851732075</v>
      </c>
      <c r="E52" s="67">
        <v>-77.94506851732075</v>
      </c>
      <c r="F52" s="63" t="s">
        <v>145</v>
      </c>
      <c r="G52" s="63" t="s">
        <v>145</v>
      </c>
      <c r="H52" s="63" t="s">
        <v>145</v>
      </c>
      <c r="I52" s="63" t="s">
        <v>145</v>
      </c>
      <c r="J52" s="63" t="s">
        <v>250</v>
      </c>
      <c r="K52" s="63" t="s">
        <v>145</v>
      </c>
      <c r="L52" s="53" t="s">
        <v>145</v>
      </c>
      <c r="M52" s="63" t="s">
        <v>145</v>
      </c>
      <c r="O52" s="77"/>
    </row>
    <row r="53" spans="1:15" s="8" customFormat="1" ht="11.1" customHeight="1">
      <c r="A53" s="51" t="s">
        <v>38</v>
      </c>
      <c r="B53" s="63" t="s">
        <v>145</v>
      </c>
      <c r="C53" s="63" t="s">
        <v>145</v>
      </c>
      <c r="D53" s="63" t="s">
        <v>145</v>
      </c>
      <c r="E53" s="63" t="s">
        <v>145</v>
      </c>
      <c r="F53" s="63" t="s">
        <v>145</v>
      </c>
      <c r="G53" s="63" t="s">
        <v>145</v>
      </c>
      <c r="H53" s="63" t="s">
        <v>145</v>
      </c>
      <c r="I53" s="63" t="s">
        <v>145</v>
      </c>
      <c r="J53" s="63" t="s">
        <v>145</v>
      </c>
      <c r="K53" s="63" t="s">
        <v>145</v>
      </c>
      <c r="L53" s="53" t="s">
        <v>145</v>
      </c>
      <c r="M53" s="63" t="s">
        <v>145</v>
      </c>
      <c r="O53" s="77"/>
    </row>
    <row r="54" spans="1:15" s="8" customFormat="1" ht="11.1" customHeight="1">
      <c r="A54" s="51" t="s">
        <v>39</v>
      </c>
      <c r="B54" s="63" t="s">
        <v>145</v>
      </c>
      <c r="C54" s="63" t="s">
        <v>145</v>
      </c>
      <c r="D54" s="63" t="s">
        <v>145</v>
      </c>
      <c r="E54" s="63" t="s">
        <v>145</v>
      </c>
      <c r="F54" s="63" t="s">
        <v>145</v>
      </c>
      <c r="G54" s="63" t="s">
        <v>145</v>
      </c>
      <c r="H54" s="63" t="s">
        <v>145</v>
      </c>
      <c r="I54" s="63" t="s">
        <v>145</v>
      </c>
      <c r="J54" s="63" t="s">
        <v>145</v>
      </c>
      <c r="K54" s="63" t="s">
        <v>145</v>
      </c>
      <c r="L54" s="53" t="s">
        <v>145</v>
      </c>
      <c r="M54" s="63" t="s">
        <v>145</v>
      </c>
      <c r="O54" s="77"/>
    </row>
    <row r="55" spans="1:15" s="8" customFormat="1" ht="11.1" customHeight="1">
      <c r="A55" s="51" t="s">
        <v>95</v>
      </c>
      <c r="B55" s="63">
        <v>2500</v>
      </c>
      <c r="C55" s="63" t="s">
        <v>145</v>
      </c>
      <c r="D55" s="63" t="s">
        <v>145</v>
      </c>
      <c r="E55" s="63" t="s">
        <v>145</v>
      </c>
      <c r="F55" s="63" t="s">
        <v>145</v>
      </c>
      <c r="G55" s="63" t="s">
        <v>145</v>
      </c>
      <c r="H55" s="63" t="s">
        <v>145</v>
      </c>
      <c r="I55" s="63" t="s">
        <v>145</v>
      </c>
      <c r="J55" s="63" t="s">
        <v>250</v>
      </c>
      <c r="K55" s="63" t="s">
        <v>145</v>
      </c>
      <c r="L55" s="53" t="s">
        <v>145</v>
      </c>
      <c r="M55" s="63" t="s">
        <v>145</v>
      </c>
      <c r="O55" s="77"/>
    </row>
    <row r="56" spans="1:15" s="8" customFormat="1" ht="11.1" customHeight="1">
      <c r="A56" s="51" t="s">
        <v>96</v>
      </c>
      <c r="B56" s="63">
        <v>108000</v>
      </c>
      <c r="C56" s="63">
        <v>126100</v>
      </c>
      <c r="D56" s="71">
        <v>-14.353687549563844</v>
      </c>
      <c r="E56" s="67">
        <v>-14.353687549563844</v>
      </c>
      <c r="F56" s="63">
        <v>95600</v>
      </c>
      <c r="G56" s="63">
        <v>108500</v>
      </c>
      <c r="H56" s="71">
        <v>-11.88940092165899</v>
      </c>
      <c r="I56" s="67">
        <v>-11.88940092165899</v>
      </c>
      <c r="J56" s="63">
        <v>12400</v>
      </c>
      <c r="K56" s="63">
        <v>17600</v>
      </c>
      <c r="L56" s="71">
        <v>-29.545454545454547</v>
      </c>
      <c r="M56" s="67">
        <v>-29.545454545454547</v>
      </c>
      <c r="O56" s="77"/>
    </row>
    <row r="57" spans="1:15" s="29" customFormat="1" ht="11.1" customHeight="1">
      <c r="A57" s="54" t="s">
        <v>97</v>
      </c>
      <c r="B57" s="63"/>
      <c r="C57" s="63"/>
      <c r="D57" s="71"/>
      <c r="E57" s="67"/>
      <c r="F57" s="63"/>
      <c r="G57" s="63"/>
      <c r="H57" s="71"/>
      <c r="I57" s="67"/>
      <c r="J57" s="63"/>
      <c r="K57" s="63"/>
      <c r="L57" s="71"/>
      <c r="M57" s="67"/>
      <c r="O57" s="77"/>
    </row>
    <row r="58" spans="1:15" s="8" customFormat="1" ht="9" customHeight="1">
      <c r="A58" s="51" t="s">
        <v>149</v>
      </c>
      <c r="B58" s="63" t="s">
        <v>145</v>
      </c>
      <c r="C58" s="63" t="s">
        <v>145</v>
      </c>
      <c r="D58" s="63" t="s">
        <v>145</v>
      </c>
      <c r="E58" s="63" t="s">
        <v>145</v>
      </c>
      <c r="F58" s="63">
        <v>800</v>
      </c>
      <c r="G58" s="63" t="s">
        <v>145</v>
      </c>
      <c r="H58" s="63" t="s">
        <v>145</v>
      </c>
      <c r="I58" s="63" t="s">
        <v>145</v>
      </c>
      <c r="J58" s="63" t="s">
        <v>145</v>
      </c>
      <c r="K58" s="63" t="s">
        <v>145</v>
      </c>
      <c r="L58" s="53" t="s">
        <v>145</v>
      </c>
      <c r="M58" s="63" t="s">
        <v>145</v>
      </c>
      <c r="O58" s="77"/>
    </row>
    <row r="59" spans="1:15" s="8" customFormat="1" ht="11.1" customHeight="1">
      <c r="A59" s="51" t="s">
        <v>150</v>
      </c>
      <c r="B59" s="63">
        <v>11600</v>
      </c>
      <c r="C59" s="63">
        <v>9200</v>
      </c>
      <c r="D59" s="71">
        <v>26.086956521739125</v>
      </c>
      <c r="E59" s="67">
        <v>26.086956521739125</v>
      </c>
      <c r="F59" s="63">
        <v>7800</v>
      </c>
      <c r="G59" s="63">
        <v>6199.999999999999</v>
      </c>
      <c r="H59" s="71">
        <v>25.806451612903246</v>
      </c>
      <c r="I59" s="67">
        <v>25.806451612903246</v>
      </c>
      <c r="J59" s="63">
        <v>3800</v>
      </c>
      <c r="K59" s="63">
        <v>3000</v>
      </c>
      <c r="L59" s="71">
        <v>26.66666666666667</v>
      </c>
      <c r="M59" s="67">
        <v>26.66666666666667</v>
      </c>
      <c r="O59" s="77"/>
    </row>
    <row r="60" spans="1:15" s="8" customFormat="1" ht="11.1" customHeight="1">
      <c r="A60" s="51" t="s">
        <v>40</v>
      </c>
      <c r="B60" s="63">
        <v>61800</v>
      </c>
      <c r="C60" s="63">
        <v>61500</v>
      </c>
      <c r="D60" s="71">
        <v>0.48780487804877737</v>
      </c>
      <c r="E60" s="67">
        <v>0.48780487804877737</v>
      </c>
      <c r="F60" s="63">
        <v>25400</v>
      </c>
      <c r="G60" s="63">
        <v>23299.999999999996</v>
      </c>
      <c r="H60" s="71">
        <v>9.012875536480706</v>
      </c>
      <c r="I60" s="67">
        <v>9.012875536480706</v>
      </c>
      <c r="J60" s="63">
        <v>36400</v>
      </c>
      <c r="K60" s="63">
        <v>38200</v>
      </c>
      <c r="L60" s="71">
        <v>-4.712041884816756</v>
      </c>
      <c r="M60" s="67">
        <v>-4.712041884816756</v>
      </c>
      <c r="O60" s="77"/>
    </row>
    <row r="61" spans="1:15" s="8" customFormat="1" ht="11.1" customHeight="1">
      <c r="A61" s="51" t="s">
        <v>14</v>
      </c>
      <c r="B61" s="63">
        <v>532400</v>
      </c>
      <c r="C61" s="63">
        <v>494200</v>
      </c>
      <c r="D61" s="71">
        <v>7.7296641036017775</v>
      </c>
      <c r="E61" s="67">
        <v>7.7296641036017775</v>
      </c>
      <c r="F61" s="63">
        <v>292700</v>
      </c>
      <c r="G61" s="63">
        <v>282400</v>
      </c>
      <c r="H61" s="71">
        <v>3.6473087818696825</v>
      </c>
      <c r="I61" s="67">
        <v>3.6473087818696825</v>
      </c>
      <c r="J61" s="63">
        <v>239700</v>
      </c>
      <c r="K61" s="63">
        <v>211800</v>
      </c>
      <c r="L61" s="71">
        <v>13.1728045325779</v>
      </c>
      <c r="M61" s="67">
        <v>13.1728045325779</v>
      </c>
      <c r="O61" s="77"/>
    </row>
    <row r="62" spans="1:15" s="8" customFormat="1" ht="11.1" customHeight="1">
      <c r="A62" s="51" t="s">
        <v>98</v>
      </c>
      <c r="B62" s="63">
        <v>300</v>
      </c>
      <c r="C62" s="63" t="s">
        <v>145</v>
      </c>
      <c r="D62" s="63" t="s">
        <v>145</v>
      </c>
      <c r="E62" s="63" t="s">
        <v>145</v>
      </c>
      <c r="F62" s="63" t="s">
        <v>145</v>
      </c>
      <c r="G62" s="63" t="s">
        <v>145</v>
      </c>
      <c r="H62" s="63" t="s">
        <v>145</v>
      </c>
      <c r="I62" s="63" t="s">
        <v>145</v>
      </c>
      <c r="J62" s="63" t="s">
        <v>145</v>
      </c>
      <c r="K62" s="63" t="s">
        <v>145</v>
      </c>
      <c r="L62" s="53" t="s">
        <v>145</v>
      </c>
      <c r="M62" s="63" t="s">
        <v>145</v>
      </c>
      <c r="O62" s="77"/>
    </row>
    <row r="63" spans="1:15" s="8" customFormat="1" ht="11.1" customHeight="1">
      <c r="A63" s="51" t="s">
        <v>99</v>
      </c>
      <c r="B63" s="63">
        <v>607200</v>
      </c>
      <c r="C63" s="63">
        <v>566200</v>
      </c>
      <c r="D63" s="71">
        <v>7.2412575061815545</v>
      </c>
      <c r="E63" s="67">
        <v>7.2412575061815545</v>
      </c>
      <c r="F63" s="63">
        <v>327200</v>
      </c>
      <c r="G63" s="63">
        <v>312900.00000000006</v>
      </c>
      <c r="H63" s="71">
        <v>4.570150207734088</v>
      </c>
      <c r="I63" s="67">
        <v>4.570150207734088</v>
      </c>
      <c r="J63" s="63">
        <v>280000</v>
      </c>
      <c r="K63" s="63">
        <v>253300</v>
      </c>
      <c r="L63" s="71">
        <v>10.540860639557835</v>
      </c>
      <c r="M63" s="67">
        <v>10.540860639557835</v>
      </c>
      <c r="O63" s="77"/>
    </row>
    <row r="64" spans="1:15" s="8" customFormat="1" ht="13.7" customHeight="1">
      <c r="A64" s="51" t="s">
        <v>151</v>
      </c>
      <c r="B64" s="63">
        <v>5300</v>
      </c>
      <c r="C64" s="63">
        <v>4500</v>
      </c>
      <c r="D64" s="71">
        <v>17.77777777777777</v>
      </c>
      <c r="E64" s="67">
        <v>17.77777777777777</v>
      </c>
      <c r="F64" s="63">
        <v>4500</v>
      </c>
      <c r="G64" s="63" t="s">
        <v>145</v>
      </c>
      <c r="H64" s="63" t="s">
        <v>145</v>
      </c>
      <c r="I64" s="63" t="s">
        <v>145</v>
      </c>
      <c r="J64" s="63">
        <v>800</v>
      </c>
      <c r="K64" s="63" t="s">
        <v>145</v>
      </c>
      <c r="L64" s="53" t="s">
        <v>145</v>
      </c>
      <c r="M64" s="63" t="s">
        <v>145</v>
      </c>
      <c r="O64" s="77"/>
    </row>
    <row r="65" spans="1:15" s="8" customFormat="1" ht="11.25">
      <c r="A65" s="54" t="s">
        <v>152</v>
      </c>
      <c r="B65" s="63">
        <v>47800</v>
      </c>
      <c r="C65" s="63">
        <v>39500</v>
      </c>
      <c r="D65" s="71">
        <v>20.987296840054796</v>
      </c>
      <c r="E65" s="67">
        <v>20.987296840054796</v>
      </c>
      <c r="F65" s="63">
        <v>42500</v>
      </c>
      <c r="G65" s="63">
        <v>33800</v>
      </c>
      <c r="H65" s="71">
        <v>25.739644970414204</v>
      </c>
      <c r="I65" s="67">
        <v>25.739644970414204</v>
      </c>
      <c r="J65" s="63">
        <v>5300</v>
      </c>
      <c r="K65" s="63">
        <v>5000</v>
      </c>
      <c r="L65" s="71">
        <v>6</v>
      </c>
      <c r="M65" s="67">
        <v>6</v>
      </c>
      <c r="O65" s="77"/>
    </row>
    <row r="66" spans="1:15" s="8" customFormat="1" ht="2.25" customHeight="1">
      <c r="A66" s="57"/>
      <c r="B66" s="63"/>
      <c r="C66" s="63"/>
      <c r="D66" s="71"/>
      <c r="E66" s="67"/>
      <c r="F66" s="63"/>
      <c r="G66" s="63"/>
      <c r="H66" s="71"/>
      <c r="I66" s="67"/>
      <c r="J66" s="63"/>
      <c r="K66" s="63"/>
      <c r="L66" s="71"/>
      <c r="M66" s="67"/>
      <c r="O66" s="77"/>
    </row>
    <row r="67" spans="1:15" s="8" customFormat="1" ht="11.25">
      <c r="A67" s="54" t="s">
        <v>41</v>
      </c>
      <c r="B67" s="63">
        <v>1886700</v>
      </c>
      <c r="C67" s="63">
        <v>1879900</v>
      </c>
      <c r="D67" s="71">
        <v>0.36172136815788747</v>
      </c>
      <c r="E67" s="67">
        <v>0.36172136815788747</v>
      </c>
      <c r="F67" s="63">
        <v>1278500</v>
      </c>
      <c r="G67" s="63">
        <v>1273000</v>
      </c>
      <c r="H67" s="71">
        <v>0.4320502749410906</v>
      </c>
      <c r="I67" s="67">
        <v>0.4320502749410906</v>
      </c>
      <c r="J67" s="63">
        <v>608200</v>
      </c>
      <c r="K67" s="63">
        <v>606900</v>
      </c>
      <c r="L67" s="71">
        <v>0.21420332839018386</v>
      </c>
      <c r="M67" s="67">
        <v>0.21420332839018386</v>
      </c>
      <c r="O67" s="77"/>
    </row>
    <row r="68" spans="1:15" s="31" customFormat="1" ht="11.1" customHeight="1">
      <c r="A68" s="55" t="s">
        <v>42</v>
      </c>
      <c r="B68" s="63" t="s">
        <v>145</v>
      </c>
      <c r="C68" s="63" t="s">
        <v>145</v>
      </c>
      <c r="D68" s="63" t="s">
        <v>145</v>
      </c>
      <c r="E68" s="63" t="s">
        <v>145</v>
      </c>
      <c r="F68" s="63" t="s">
        <v>145</v>
      </c>
      <c r="G68" s="63" t="s">
        <v>145</v>
      </c>
      <c r="H68" s="63" t="s">
        <v>145</v>
      </c>
      <c r="I68" s="63" t="s">
        <v>145</v>
      </c>
      <c r="J68" s="63" t="s">
        <v>145</v>
      </c>
      <c r="K68" s="63" t="s">
        <v>145</v>
      </c>
      <c r="L68" s="53" t="s">
        <v>145</v>
      </c>
      <c r="M68" s="63" t="s">
        <v>145</v>
      </c>
      <c r="O68" s="77"/>
    </row>
    <row r="69" spans="1:15" s="8" customFormat="1" ht="11.1" customHeight="1">
      <c r="A69" s="51" t="s">
        <v>117</v>
      </c>
      <c r="B69" s="63">
        <v>12300</v>
      </c>
      <c r="C69" s="63">
        <v>12300</v>
      </c>
      <c r="D69" s="71" t="s">
        <v>145</v>
      </c>
      <c r="E69" s="63" t="s">
        <v>145</v>
      </c>
      <c r="F69" s="63">
        <v>11800</v>
      </c>
      <c r="G69" s="63">
        <v>11800</v>
      </c>
      <c r="H69" s="71" t="s">
        <v>145</v>
      </c>
      <c r="I69" s="72">
        <v>0</v>
      </c>
      <c r="J69" s="63" t="s">
        <v>145</v>
      </c>
      <c r="K69" s="63">
        <v>500</v>
      </c>
      <c r="L69" s="53" t="s">
        <v>145</v>
      </c>
      <c r="M69" s="63" t="s">
        <v>145</v>
      </c>
      <c r="O69" s="77"/>
    </row>
    <row r="70" spans="1:15" s="8" customFormat="1" ht="11.1" customHeight="1">
      <c r="A70" s="51" t="s">
        <v>43</v>
      </c>
      <c r="B70" s="63">
        <v>4500</v>
      </c>
      <c r="C70" s="63">
        <v>4400</v>
      </c>
      <c r="D70" s="71">
        <v>2.2727272727272663</v>
      </c>
      <c r="E70" s="67">
        <v>2.2727272727272663</v>
      </c>
      <c r="F70" s="63">
        <v>1200</v>
      </c>
      <c r="G70" s="63">
        <v>1000.0000000000005</v>
      </c>
      <c r="H70" s="71">
        <v>19.999999999999943</v>
      </c>
      <c r="I70" s="67">
        <v>19.999999999999943</v>
      </c>
      <c r="J70" s="63">
        <v>3300</v>
      </c>
      <c r="K70" s="63">
        <v>3400</v>
      </c>
      <c r="L70" s="71">
        <v>-2.941176470588232</v>
      </c>
      <c r="M70" s="67">
        <v>-2.941176470588232</v>
      </c>
      <c r="O70" s="77"/>
    </row>
    <row r="71" spans="1:15" s="8" customFormat="1" ht="11.1" customHeight="1">
      <c r="A71" s="51" t="s">
        <v>44</v>
      </c>
      <c r="B71" s="63">
        <v>695600</v>
      </c>
      <c r="C71" s="63">
        <v>688500</v>
      </c>
      <c r="D71" s="71">
        <v>1.0312273057371044</v>
      </c>
      <c r="E71" s="67">
        <v>1.0312273057371044</v>
      </c>
      <c r="F71" s="63">
        <v>401600</v>
      </c>
      <c r="G71" s="63">
        <v>390800</v>
      </c>
      <c r="H71" s="71">
        <v>2.763561924257928</v>
      </c>
      <c r="I71" s="67">
        <v>2.763561924257928</v>
      </c>
      <c r="J71" s="63">
        <v>294000</v>
      </c>
      <c r="K71" s="63">
        <v>297700</v>
      </c>
      <c r="L71" s="71">
        <v>-1.2428619415518938</v>
      </c>
      <c r="M71" s="67">
        <v>-1.2428619415518938</v>
      </c>
      <c r="O71" s="77"/>
    </row>
    <row r="72" spans="1:15" s="8" customFormat="1" ht="11.1" customHeight="1">
      <c r="A72" s="51" t="s">
        <v>118</v>
      </c>
      <c r="B72" s="63">
        <v>59200</v>
      </c>
      <c r="C72" s="63">
        <v>53700</v>
      </c>
      <c r="D72" s="71">
        <v>10.242085661080068</v>
      </c>
      <c r="E72" s="67">
        <v>10.242085661080068</v>
      </c>
      <c r="F72" s="63">
        <v>50200</v>
      </c>
      <c r="G72" s="63">
        <v>43600</v>
      </c>
      <c r="H72" s="71">
        <v>15.137614678899084</v>
      </c>
      <c r="I72" s="67">
        <v>15.137614678899084</v>
      </c>
      <c r="J72" s="63">
        <v>9000</v>
      </c>
      <c r="K72" s="63">
        <v>10100</v>
      </c>
      <c r="L72" s="71">
        <v>-10.89108910891089</v>
      </c>
      <c r="M72" s="67">
        <v>-10.89108910891089</v>
      </c>
      <c r="O72" s="77"/>
    </row>
    <row r="73" spans="1:15" s="8" customFormat="1" ht="9.75" customHeight="1">
      <c r="A73" s="51" t="s">
        <v>100</v>
      </c>
      <c r="B73" s="63">
        <v>598200</v>
      </c>
      <c r="C73" s="63">
        <v>597000</v>
      </c>
      <c r="D73" s="71">
        <v>0.20100502512562457</v>
      </c>
      <c r="E73" s="67">
        <v>0.20100502512562457</v>
      </c>
      <c r="F73" s="63">
        <v>328100</v>
      </c>
      <c r="G73" s="63">
        <v>324400</v>
      </c>
      <c r="H73" s="71">
        <v>1.140567200986439</v>
      </c>
      <c r="I73" s="67">
        <v>1.140567200986439</v>
      </c>
      <c r="J73" s="63">
        <v>270100</v>
      </c>
      <c r="K73" s="63">
        <v>272600</v>
      </c>
      <c r="L73" s="71">
        <v>-0.9170946441672783</v>
      </c>
      <c r="M73" s="67">
        <v>-0.9170946441672783</v>
      </c>
      <c r="O73" s="77"/>
    </row>
    <row r="74" spans="1:15" s="8" customFormat="1" ht="11.1" customHeight="1">
      <c r="A74" s="51" t="s">
        <v>45</v>
      </c>
      <c r="B74" s="63">
        <v>38200</v>
      </c>
      <c r="C74" s="63">
        <v>37900</v>
      </c>
      <c r="D74" s="71">
        <v>0.7915567282321945</v>
      </c>
      <c r="E74" s="67">
        <v>0.7915567282321945</v>
      </c>
      <c r="F74" s="63">
        <v>23300</v>
      </c>
      <c r="G74" s="63">
        <v>22800</v>
      </c>
      <c r="H74" s="71">
        <v>2.1929824561403564</v>
      </c>
      <c r="I74" s="67">
        <v>2.1929824561403564</v>
      </c>
      <c r="J74" s="63">
        <v>14900</v>
      </c>
      <c r="K74" s="63">
        <v>15100</v>
      </c>
      <c r="L74" s="71">
        <v>-1.3245033112582831</v>
      </c>
      <c r="M74" s="67">
        <v>-1.3245033112582831</v>
      </c>
      <c r="O74" s="77"/>
    </row>
    <row r="75" spans="1:15" s="8" customFormat="1" ht="11.1" customHeight="1">
      <c r="A75" s="51" t="s">
        <v>119</v>
      </c>
      <c r="B75" s="63" t="s">
        <v>145</v>
      </c>
      <c r="C75" s="63">
        <v>2150</v>
      </c>
      <c r="D75" s="63" t="s">
        <v>145</v>
      </c>
      <c r="E75" s="63" t="s">
        <v>145</v>
      </c>
      <c r="F75" s="63">
        <v>2200</v>
      </c>
      <c r="G75" s="63" t="s">
        <v>145</v>
      </c>
      <c r="H75" s="63" t="s">
        <v>145</v>
      </c>
      <c r="I75" s="63" t="s">
        <v>145</v>
      </c>
      <c r="J75" s="63"/>
      <c r="K75" s="63" t="s">
        <v>145</v>
      </c>
      <c r="L75" s="53" t="s">
        <v>145</v>
      </c>
      <c r="M75" s="63" t="s">
        <v>145</v>
      </c>
      <c r="O75" s="77"/>
    </row>
    <row r="76" spans="1:15" s="8" customFormat="1" ht="14.25" customHeight="1">
      <c r="A76" s="54" t="s">
        <v>111</v>
      </c>
      <c r="B76" s="63">
        <v>2601300</v>
      </c>
      <c r="C76" s="63">
        <v>2587400</v>
      </c>
      <c r="D76" s="71">
        <v>0.5372188297132254</v>
      </c>
      <c r="E76" s="67">
        <v>0.5372188297132254</v>
      </c>
      <c r="F76" s="63">
        <v>1695000</v>
      </c>
      <c r="G76" s="63">
        <v>1678500</v>
      </c>
      <c r="H76" s="71">
        <v>0.9830205540661296</v>
      </c>
      <c r="I76" s="67">
        <v>0.9830205540661296</v>
      </c>
      <c r="J76" s="63">
        <v>906300</v>
      </c>
      <c r="K76" s="63">
        <v>908900</v>
      </c>
      <c r="L76" s="71">
        <v>-0.2860600726152427</v>
      </c>
      <c r="M76" s="67">
        <v>-0.2860600726152427</v>
      </c>
      <c r="O76" s="77"/>
    </row>
    <row r="77" spans="1:15" s="8" customFormat="1" ht="12" customHeight="1">
      <c r="A77" s="51" t="s">
        <v>46</v>
      </c>
      <c r="B77" s="63" t="s">
        <v>145</v>
      </c>
      <c r="C77" s="63">
        <v>150</v>
      </c>
      <c r="D77" s="63" t="s">
        <v>145</v>
      </c>
      <c r="E77" s="63" t="s">
        <v>145</v>
      </c>
      <c r="F77" s="63" t="s">
        <v>145</v>
      </c>
      <c r="G77" s="63" t="s">
        <v>145</v>
      </c>
      <c r="H77" s="63" t="s">
        <v>145</v>
      </c>
      <c r="I77" s="63" t="s">
        <v>145</v>
      </c>
      <c r="J77" s="63" t="s">
        <v>145</v>
      </c>
      <c r="K77" s="63" t="s">
        <v>145</v>
      </c>
      <c r="L77" s="53" t="s">
        <v>145</v>
      </c>
      <c r="M77" s="63" t="s">
        <v>145</v>
      </c>
      <c r="O77" s="77"/>
    </row>
    <row r="78" spans="1:15" s="8" customFormat="1" ht="11.1" customHeight="1">
      <c r="A78" s="51" t="s">
        <v>120</v>
      </c>
      <c r="B78" s="63">
        <v>145900</v>
      </c>
      <c r="C78" s="63" t="s">
        <v>145</v>
      </c>
      <c r="D78" s="63" t="s">
        <v>145</v>
      </c>
      <c r="E78" s="63" t="s">
        <v>145</v>
      </c>
      <c r="F78" s="63">
        <v>109600</v>
      </c>
      <c r="G78" s="63" t="s">
        <v>145</v>
      </c>
      <c r="H78" s="63" t="s">
        <v>145</v>
      </c>
      <c r="I78" s="63" t="s">
        <v>145</v>
      </c>
      <c r="J78" s="63">
        <v>36300</v>
      </c>
      <c r="K78" s="63" t="s">
        <v>145</v>
      </c>
      <c r="L78" s="53" t="s">
        <v>145</v>
      </c>
      <c r="M78" s="63" t="s">
        <v>145</v>
      </c>
      <c r="O78" s="77"/>
    </row>
    <row r="79" spans="1:15" s="8" customFormat="1" ht="11.1" customHeight="1">
      <c r="A79" s="51" t="s">
        <v>112</v>
      </c>
      <c r="B79" s="63">
        <v>153400</v>
      </c>
      <c r="C79" s="63" t="s">
        <v>145</v>
      </c>
      <c r="D79" s="63" t="s">
        <v>145</v>
      </c>
      <c r="E79" s="63" t="s">
        <v>145</v>
      </c>
      <c r="F79" s="63">
        <v>113000</v>
      </c>
      <c r="G79" s="63" t="s">
        <v>145</v>
      </c>
      <c r="H79" s="63" t="s">
        <v>145</v>
      </c>
      <c r="I79" s="63" t="s">
        <v>145</v>
      </c>
      <c r="J79" s="63">
        <v>40400</v>
      </c>
      <c r="K79" s="63" t="s">
        <v>145</v>
      </c>
      <c r="L79" s="53" t="s">
        <v>145</v>
      </c>
      <c r="M79" s="63" t="s">
        <v>145</v>
      </c>
      <c r="O79" s="77"/>
    </row>
    <row r="80" spans="1:15" s="31" customFormat="1" ht="14.25" customHeight="1">
      <c r="A80" s="54" t="s">
        <v>47</v>
      </c>
      <c r="B80" s="63">
        <v>2754700</v>
      </c>
      <c r="C80" s="63">
        <v>2603800</v>
      </c>
      <c r="D80" s="71">
        <v>5.7953759889392416</v>
      </c>
      <c r="E80" s="67">
        <v>5.7953759889392416</v>
      </c>
      <c r="F80" s="63">
        <v>1808000</v>
      </c>
      <c r="G80" s="63">
        <v>1691000.0000000002</v>
      </c>
      <c r="H80" s="71">
        <v>6.918982850384367</v>
      </c>
      <c r="I80" s="67">
        <v>6.918982850384367</v>
      </c>
      <c r="J80" s="63">
        <v>946700</v>
      </c>
      <c r="K80" s="63">
        <v>912800</v>
      </c>
      <c r="L80" s="71">
        <v>3.713847502191058</v>
      </c>
      <c r="M80" s="67">
        <v>3.713847502191058</v>
      </c>
      <c r="O80" s="77"/>
    </row>
    <row r="81" spans="1:13" s="31" customFormat="1" ht="13.5" customHeight="1">
      <c r="A81" s="389" t="s">
        <v>153</v>
      </c>
      <c r="B81" s="389"/>
      <c r="C81" s="389"/>
      <c r="D81" s="389"/>
      <c r="E81" s="389"/>
      <c r="F81" s="389"/>
      <c r="G81" s="389"/>
      <c r="H81" s="389"/>
      <c r="I81" s="389"/>
      <c r="J81" s="389"/>
      <c r="K81" s="389"/>
      <c r="L81" s="389"/>
      <c r="M81" s="389"/>
    </row>
    <row r="82" spans="1:6" s="8" customFormat="1" ht="10.5" customHeight="1">
      <c r="A82" s="32" t="s">
        <v>121</v>
      </c>
      <c r="B82" s="33"/>
      <c r="F82" s="34"/>
    </row>
    <row r="83" spans="1:9" s="29" customFormat="1" ht="10.5" customHeight="1">
      <c r="A83" s="35" t="s">
        <v>122</v>
      </c>
      <c r="B83" s="32"/>
      <c r="C83" s="32"/>
      <c r="D83" s="32"/>
      <c r="E83" s="32"/>
      <c r="F83" s="36"/>
      <c r="G83" s="37"/>
      <c r="H83" s="32"/>
      <c r="I83" s="32"/>
    </row>
    <row r="84" spans="2:13" ht="12.75">
      <c r="B84" s="36"/>
      <c r="C84" s="32"/>
      <c r="D84" s="32"/>
      <c r="E84" s="32"/>
      <c r="F84" s="32"/>
      <c r="G84" s="32"/>
      <c r="H84" s="32"/>
      <c r="I84" s="32"/>
      <c r="J84" s="29"/>
      <c r="K84" s="29"/>
      <c r="L84" s="29"/>
      <c r="M84" s="29"/>
    </row>
    <row r="85" spans="1:12" ht="12.75">
      <c r="A85" s="62" t="s">
        <v>157</v>
      </c>
      <c r="B85" s="39"/>
      <c r="C85" s="39"/>
      <c r="D85" s="39"/>
      <c r="E85" s="39"/>
      <c r="F85" s="39"/>
      <c r="G85" s="39"/>
      <c r="H85" s="39"/>
      <c r="I85" s="39"/>
      <c r="J85" s="39"/>
      <c r="K85" s="39"/>
      <c r="L85" s="39"/>
    </row>
    <row r="86" ht="12.75">
      <c r="A86" s="61" t="s">
        <v>158</v>
      </c>
    </row>
    <row r="88" spans="1:13" ht="12.75">
      <c r="A88" s="40"/>
      <c r="B88" s="41"/>
      <c r="C88" s="41"/>
      <c r="D88" s="42"/>
      <c r="E88" s="43"/>
      <c r="F88" s="41"/>
      <c r="G88" s="41"/>
      <c r="H88" s="42"/>
      <c r="I88" s="43"/>
      <c r="J88" s="41"/>
      <c r="K88" s="41"/>
      <c r="L88" s="42"/>
      <c r="M88" s="43"/>
    </row>
    <row r="89" spans="1:13" ht="12.75">
      <c r="A89" s="40"/>
      <c r="B89" s="40"/>
      <c r="C89" s="40"/>
      <c r="D89" s="42"/>
      <c r="E89" s="43"/>
      <c r="F89" s="41"/>
      <c r="G89" s="41"/>
      <c r="H89" s="42"/>
      <c r="I89" s="43"/>
      <c r="J89" s="79"/>
      <c r="K89" s="41"/>
      <c r="L89" s="80"/>
      <c r="M89" s="79"/>
    </row>
    <row r="90" spans="1:13" ht="12.75">
      <c r="A90" s="40"/>
      <c r="B90" s="41"/>
      <c r="C90" s="41"/>
      <c r="D90" s="42"/>
      <c r="E90" s="43"/>
      <c r="F90" s="41"/>
      <c r="G90" s="41"/>
      <c r="H90" s="42"/>
      <c r="I90" s="43"/>
      <c r="J90" s="41"/>
      <c r="K90" s="41"/>
      <c r="L90" s="42"/>
      <c r="M90" s="43"/>
    </row>
    <row r="91" spans="1:13" ht="12.75">
      <c r="A91" s="40"/>
      <c r="B91" s="41"/>
      <c r="C91" s="41"/>
      <c r="D91" s="42"/>
      <c r="E91" s="43"/>
      <c r="F91" s="41"/>
      <c r="G91" s="41"/>
      <c r="H91" s="42"/>
      <c r="I91" s="43"/>
      <c r="J91" s="41"/>
      <c r="K91" s="41"/>
      <c r="L91" s="42"/>
      <c r="M91" s="43"/>
    </row>
    <row r="92" spans="1:13" ht="12.75">
      <c r="A92" s="40"/>
      <c r="B92" s="41"/>
      <c r="C92" s="41"/>
      <c r="D92" s="42"/>
      <c r="E92" s="43"/>
      <c r="F92" s="41"/>
      <c r="G92" s="41"/>
      <c r="H92" s="42"/>
      <c r="I92" s="43"/>
      <c r="J92" s="41"/>
      <c r="K92" s="41"/>
      <c r="L92" s="42"/>
      <c r="M92" s="43"/>
    </row>
    <row r="93" spans="1:13" ht="12.75">
      <c r="A93" s="40"/>
      <c r="B93" s="41"/>
      <c r="C93" s="41"/>
      <c r="D93" s="42"/>
      <c r="E93" s="43"/>
      <c r="F93" s="41"/>
      <c r="G93" s="41"/>
      <c r="H93" s="42"/>
      <c r="I93" s="43"/>
      <c r="J93" s="41"/>
      <c r="K93" s="41"/>
      <c r="L93" s="42"/>
      <c r="M93" s="43"/>
    </row>
    <row r="94" spans="1:13" ht="12.75">
      <c r="A94" s="40"/>
      <c r="B94" s="41"/>
      <c r="C94" s="41"/>
      <c r="D94" s="42"/>
      <c r="E94" s="43"/>
      <c r="F94" s="41"/>
      <c r="G94" s="41"/>
      <c r="H94" s="42"/>
      <c r="I94" s="43"/>
      <c r="J94" s="41"/>
      <c r="K94" s="41"/>
      <c r="L94" s="42"/>
      <c r="M94" s="43"/>
    </row>
    <row r="95" spans="1:13" ht="12.75">
      <c r="A95" s="40"/>
      <c r="B95" s="41"/>
      <c r="C95" s="41"/>
      <c r="D95" s="42"/>
      <c r="E95" s="43"/>
      <c r="F95" s="41"/>
      <c r="G95" s="41"/>
      <c r="H95" s="42"/>
      <c r="I95" s="43"/>
      <c r="J95" s="41"/>
      <c r="K95" s="41"/>
      <c r="L95" s="42"/>
      <c r="M95" s="43"/>
    </row>
    <row r="96" spans="1:13" ht="12.75">
      <c r="A96" s="40"/>
      <c r="B96" s="41"/>
      <c r="C96" s="41"/>
      <c r="D96" s="42"/>
      <c r="E96" s="43"/>
      <c r="F96" s="41"/>
      <c r="G96" s="41"/>
      <c r="H96" s="42"/>
      <c r="I96" s="43"/>
      <c r="J96" s="41"/>
      <c r="K96" s="41"/>
      <c r="L96" s="42"/>
      <c r="M96" s="43"/>
    </row>
    <row r="97" spans="1:13" ht="12.75">
      <c r="A97" s="40"/>
      <c r="B97" s="79"/>
      <c r="C97" s="41"/>
      <c r="D97" s="80"/>
      <c r="E97" s="79"/>
      <c r="F97" s="79"/>
      <c r="G97" s="41"/>
      <c r="H97" s="80"/>
      <c r="I97" s="79"/>
      <c r="J97" s="79"/>
      <c r="K97" s="41"/>
      <c r="L97" s="80"/>
      <c r="M97" s="79"/>
    </row>
    <row r="98" spans="1:13" ht="12.75">
      <c r="A98" s="40"/>
      <c r="B98" s="41"/>
      <c r="C98" s="41"/>
      <c r="D98" s="42"/>
      <c r="E98" s="43"/>
      <c r="F98" s="41"/>
      <c r="G98" s="41"/>
      <c r="H98" s="42"/>
      <c r="I98" s="43"/>
      <c r="J98" s="41"/>
      <c r="K98" s="41"/>
      <c r="L98" s="42"/>
      <c r="M98" s="43"/>
    </row>
    <row r="99" spans="1:13" ht="12.75">
      <c r="A99" s="40"/>
      <c r="B99" s="41"/>
      <c r="C99" s="41"/>
      <c r="D99" s="42"/>
      <c r="E99" s="43"/>
      <c r="F99" s="41"/>
      <c r="G99" s="41"/>
      <c r="H99" s="42"/>
      <c r="I99" s="43"/>
      <c r="J99" s="41"/>
      <c r="K99" s="41"/>
      <c r="L99" s="42"/>
      <c r="M99" s="43"/>
    </row>
    <row r="100" spans="1:13" ht="12.75">
      <c r="A100" s="40"/>
      <c r="B100" s="41"/>
      <c r="C100" s="41"/>
      <c r="D100" s="42"/>
      <c r="E100" s="43"/>
      <c r="F100" s="41"/>
      <c r="G100" s="41"/>
      <c r="H100" s="42"/>
      <c r="I100" s="43"/>
      <c r="J100" s="41"/>
      <c r="K100" s="41"/>
      <c r="L100" s="42"/>
      <c r="M100" s="43"/>
    </row>
    <row r="101" spans="1:13" ht="12.75">
      <c r="A101" s="40"/>
      <c r="B101" s="41"/>
      <c r="C101" s="41"/>
      <c r="D101" s="81"/>
      <c r="E101" s="43"/>
      <c r="F101" s="79"/>
      <c r="G101" s="79"/>
      <c r="H101" s="80"/>
      <c r="I101" s="79"/>
      <c r="J101" s="79"/>
      <c r="K101" s="79"/>
      <c r="L101" s="80"/>
      <c r="M101" s="79"/>
    </row>
    <row r="102" spans="1:13" ht="12.75">
      <c r="A102" s="44"/>
      <c r="B102" s="41"/>
      <c r="C102" s="41"/>
      <c r="D102" s="42"/>
      <c r="E102" s="43"/>
      <c r="F102" s="41"/>
      <c r="G102" s="41"/>
      <c r="H102" s="42"/>
      <c r="I102" s="43"/>
      <c r="J102" s="41"/>
      <c r="K102" s="41"/>
      <c r="L102" s="42"/>
      <c r="M102" s="43"/>
    </row>
    <row r="103" spans="1:13" ht="12.75">
      <c r="A103" s="40"/>
      <c r="B103" s="41"/>
      <c r="C103" s="41"/>
      <c r="D103" s="42"/>
      <c r="E103" s="43"/>
      <c r="F103" s="41"/>
      <c r="G103" s="41"/>
      <c r="H103" s="42"/>
      <c r="I103" s="43"/>
      <c r="J103" s="41"/>
      <c r="K103" s="41"/>
      <c r="L103" s="42"/>
      <c r="M103" s="43"/>
    </row>
    <row r="104" spans="1:13" ht="12.75">
      <c r="A104" s="40"/>
      <c r="B104" s="41"/>
      <c r="C104" s="41"/>
      <c r="D104" s="42"/>
      <c r="E104" s="43"/>
      <c r="F104" s="41"/>
      <c r="G104" s="41"/>
      <c r="H104" s="42"/>
      <c r="I104" s="43"/>
      <c r="J104" s="41"/>
      <c r="K104" s="41"/>
      <c r="L104" s="42"/>
      <c r="M104" s="43"/>
    </row>
    <row r="105" spans="1:13" ht="12.75">
      <c r="A105" s="40"/>
      <c r="B105" s="41"/>
      <c r="C105" s="41"/>
      <c r="D105" s="42"/>
      <c r="E105" s="43"/>
      <c r="F105" s="41"/>
      <c r="G105" s="41"/>
      <c r="H105" s="42"/>
      <c r="I105" s="43"/>
      <c r="J105" s="41"/>
      <c r="K105" s="41"/>
      <c r="L105" s="42"/>
      <c r="M105" s="43"/>
    </row>
    <row r="106" spans="1:13" ht="12.75">
      <c r="A106" s="40"/>
      <c r="B106" s="41"/>
      <c r="C106" s="41"/>
      <c r="D106" s="42"/>
      <c r="E106" s="43"/>
      <c r="F106" s="41"/>
      <c r="G106" s="41"/>
      <c r="H106" s="42"/>
      <c r="I106" s="43"/>
      <c r="J106" s="41"/>
      <c r="K106" s="41"/>
      <c r="L106" s="42"/>
      <c r="M106" s="43"/>
    </row>
    <row r="107" spans="1:13" ht="12.75">
      <c r="A107" s="40"/>
      <c r="B107" s="41"/>
      <c r="C107" s="41"/>
      <c r="D107" s="42"/>
      <c r="E107" s="43"/>
      <c r="F107" s="79"/>
      <c r="G107" s="41"/>
      <c r="H107" s="80"/>
      <c r="I107" s="79"/>
      <c r="J107" s="41"/>
      <c r="K107" s="41"/>
      <c r="L107" s="42"/>
      <c r="M107" s="43"/>
    </row>
    <row r="108" spans="1:13" ht="12.75">
      <c r="A108" s="40"/>
      <c r="B108" s="41"/>
      <c r="C108" s="41"/>
      <c r="D108" s="42"/>
      <c r="E108" s="43"/>
      <c r="F108" s="41"/>
      <c r="G108" s="41"/>
      <c r="H108" s="42"/>
      <c r="I108" s="43"/>
      <c r="J108" s="41"/>
      <c r="K108" s="41"/>
      <c r="L108" s="42"/>
      <c r="M108" s="43"/>
    </row>
    <row r="109" spans="1:13" ht="12.75">
      <c r="A109" s="44"/>
      <c r="B109" s="82"/>
      <c r="C109" s="82"/>
      <c r="D109" s="42"/>
      <c r="E109" s="43"/>
      <c r="F109" s="83"/>
      <c r="G109" s="83"/>
      <c r="H109" s="42"/>
      <c r="I109" s="43"/>
      <c r="J109" s="83"/>
      <c r="K109" s="83"/>
      <c r="L109" s="42"/>
      <c r="M109" s="43"/>
    </row>
    <row r="110" spans="1:13" ht="12.75">
      <c r="A110" s="40"/>
      <c r="B110" s="79"/>
      <c r="C110" s="79"/>
      <c r="D110" s="80"/>
      <c r="E110" s="79"/>
      <c r="F110" s="79"/>
      <c r="G110" s="41"/>
      <c r="H110" s="80"/>
      <c r="I110" s="79"/>
      <c r="J110" s="41"/>
      <c r="K110" s="79"/>
      <c r="L110" s="80"/>
      <c r="M110" s="79"/>
    </row>
    <row r="111" spans="1:13" ht="12.75">
      <c r="A111" s="40"/>
      <c r="B111" s="79"/>
      <c r="C111" s="79"/>
      <c r="D111" s="80"/>
      <c r="E111" s="79"/>
      <c r="F111" s="79"/>
      <c r="G111" s="41"/>
      <c r="H111" s="80"/>
      <c r="I111" s="79"/>
      <c r="J111" s="79"/>
      <c r="K111" s="41"/>
      <c r="L111" s="80"/>
      <c r="M111" s="79"/>
    </row>
    <row r="112" spans="1:13" ht="12.75">
      <c r="A112" s="84"/>
      <c r="B112" s="79"/>
      <c r="C112" s="79"/>
      <c r="D112" s="80"/>
      <c r="E112" s="79"/>
      <c r="F112" s="79"/>
      <c r="G112" s="41"/>
      <c r="H112" s="80"/>
      <c r="I112" s="79"/>
      <c r="J112" s="79"/>
      <c r="K112" s="41"/>
      <c r="L112" s="80"/>
      <c r="M112" s="79"/>
    </row>
    <row r="113" spans="1:13" ht="12.75">
      <c r="A113" s="85"/>
      <c r="B113" s="79"/>
      <c r="C113" s="41"/>
      <c r="D113" s="80"/>
      <c r="E113" s="79"/>
      <c r="F113" s="79"/>
      <c r="G113" s="41"/>
      <c r="H113" s="80"/>
      <c r="I113" s="79"/>
      <c r="J113" s="79"/>
      <c r="K113" s="41"/>
      <c r="L113" s="80"/>
      <c r="M113" s="79"/>
    </row>
    <row r="114" spans="1:13" ht="12.75">
      <c r="A114" s="40"/>
      <c r="B114" s="41"/>
      <c r="C114" s="41"/>
      <c r="D114" s="42"/>
      <c r="E114" s="43"/>
      <c r="F114" s="79"/>
      <c r="G114" s="41"/>
      <c r="H114" s="80"/>
      <c r="I114" s="79"/>
      <c r="J114" s="79"/>
      <c r="K114" s="41"/>
      <c r="L114" s="80"/>
      <c r="M114" s="79"/>
    </row>
    <row r="115" spans="1:13" ht="12.75">
      <c r="A115" s="44"/>
      <c r="B115" s="82"/>
      <c r="C115" s="82"/>
      <c r="D115" s="42"/>
      <c r="E115" s="43"/>
      <c r="F115" s="83"/>
      <c r="G115" s="83"/>
      <c r="H115" s="42"/>
      <c r="I115" s="43"/>
      <c r="J115" s="83"/>
      <c r="K115" s="83"/>
      <c r="L115" s="42"/>
      <c r="M115" s="43"/>
    </row>
    <row r="116" spans="1:13" ht="12.75">
      <c r="A116" s="40"/>
      <c r="B116" s="41"/>
      <c r="C116" s="41"/>
      <c r="D116" s="42"/>
      <c r="E116" s="43"/>
      <c r="F116" s="41"/>
      <c r="G116" s="41"/>
      <c r="H116" s="42"/>
      <c r="I116" s="43"/>
      <c r="J116" s="41"/>
      <c r="K116" s="41"/>
      <c r="L116" s="42"/>
      <c r="M116" s="43"/>
    </row>
    <row r="117" spans="1:13" ht="12.75">
      <c r="A117" s="40"/>
      <c r="B117" s="41"/>
      <c r="C117" s="41"/>
      <c r="D117" s="42"/>
      <c r="E117" s="43"/>
      <c r="F117" s="41"/>
      <c r="G117" s="41"/>
      <c r="H117" s="42"/>
      <c r="I117" s="43"/>
      <c r="J117" s="41"/>
      <c r="K117" s="41"/>
      <c r="L117" s="42"/>
      <c r="M117" s="43"/>
    </row>
    <row r="118" spans="1:13" ht="12.75">
      <c r="A118" s="40"/>
      <c r="B118" s="41"/>
      <c r="C118" s="41"/>
      <c r="D118" s="42"/>
      <c r="E118" s="43"/>
      <c r="F118" s="41"/>
      <c r="G118" s="41"/>
      <c r="H118" s="42"/>
      <c r="I118" s="43"/>
      <c r="J118" s="41"/>
      <c r="K118" s="41"/>
      <c r="L118" s="42"/>
      <c r="M118" s="43"/>
    </row>
    <row r="119" spans="1:13" ht="12.75">
      <c r="A119" s="44"/>
      <c r="B119" s="82"/>
      <c r="C119" s="82"/>
      <c r="D119" s="42"/>
      <c r="E119" s="43"/>
      <c r="F119" s="83"/>
      <c r="G119" s="83"/>
      <c r="H119" s="42"/>
      <c r="I119" s="43"/>
      <c r="J119" s="83"/>
      <c r="K119" s="83"/>
      <c r="L119" s="42"/>
      <c r="M119" s="43"/>
    </row>
    <row r="120" spans="1:13" ht="12.75">
      <c r="A120" s="40"/>
      <c r="B120" s="41"/>
      <c r="C120" s="41"/>
      <c r="D120" s="42"/>
      <c r="E120" s="43"/>
      <c r="F120" s="41"/>
      <c r="G120" s="41"/>
      <c r="H120" s="42"/>
      <c r="I120" s="43"/>
      <c r="J120" s="41"/>
      <c r="K120" s="41"/>
      <c r="L120" s="42"/>
      <c r="M120" s="43"/>
    </row>
    <row r="121" spans="1:13" ht="12.75">
      <c r="A121" s="40"/>
      <c r="B121" s="79"/>
      <c r="C121" s="41"/>
      <c r="D121" s="80"/>
      <c r="E121" s="79"/>
      <c r="F121" s="79"/>
      <c r="G121" s="41"/>
      <c r="H121" s="80"/>
      <c r="I121" s="79"/>
      <c r="J121" s="79"/>
      <c r="K121" s="41"/>
      <c r="L121" s="80"/>
      <c r="M121" s="79"/>
    </row>
    <row r="122" spans="1:13" ht="12.75">
      <c r="A122" s="40"/>
      <c r="B122" s="79"/>
      <c r="C122" s="41"/>
      <c r="D122" s="80"/>
      <c r="E122" s="79"/>
      <c r="F122" s="79"/>
      <c r="G122" s="41"/>
      <c r="H122" s="80"/>
      <c r="I122" s="79"/>
      <c r="J122" s="79"/>
      <c r="K122" s="41"/>
      <c r="L122" s="80"/>
      <c r="M122" s="79"/>
    </row>
    <row r="123" spans="1:13" ht="12.75">
      <c r="A123" s="40"/>
      <c r="B123" s="79"/>
      <c r="C123" s="79"/>
      <c r="D123" s="80"/>
      <c r="E123" s="79"/>
      <c r="F123" s="79"/>
      <c r="G123" s="79"/>
      <c r="H123" s="80"/>
      <c r="I123" s="79"/>
      <c r="J123" s="79"/>
      <c r="K123" s="79"/>
      <c r="L123" s="80"/>
      <c r="M123" s="79"/>
    </row>
    <row r="124" spans="1:13" ht="12.75">
      <c r="A124" s="40"/>
      <c r="B124" s="79"/>
      <c r="C124" s="79"/>
      <c r="D124" s="80"/>
      <c r="E124" s="79"/>
      <c r="F124" s="79"/>
      <c r="G124" s="79"/>
      <c r="H124" s="80"/>
      <c r="I124" s="79"/>
      <c r="J124" s="79"/>
      <c r="K124" s="79"/>
      <c r="L124" s="80"/>
      <c r="M124" s="79"/>
    </row>
    <row r="125" spans="1:13" ht="12.75">
      <c r="A125" s="40"/>
      <c r="B125" s="79"/>
      <c r="C125" s="79"/>
      <c r="D125" s="80"/>
      <c r="E125" s="79"/>
      <c r="F125" s="79"/>
      <c r="G125" s="41"/>
      <c r="H125" s="80"/>
      <c r="I125" s="79"/>
      <c r="J125" s="79"/>
      <c r="K125" s="41"/>
      <c r="L125" s="80"/>
      <c r="M125" s="79"/>
    </row>
    <row r="126" spans="1:13" ht="12.75">
      <c r="A126" s="40"/>
      <c r="B126" s="41"/>
      <c r="C126" s="41"/>
      <c r="D126" s="42"/>
      <c r="E126" s="43"/>
      <c r="F126" s="79"/>
      <c r="G126" s="41"/>
      <c r="H126" s="80"/>
      <c r="I126" s="79"/>
      <c r="J126" s="79"/>
      <c r="K126" s="41"/>
      <c r="L126" s="80"/>
      <c r="M126" s="79"/>
    </row>
    <row r="127" spans="1:13" ht="12.75">
      <c r="A127" s="40"/>
      <c r="B127" s="79"/>
      <c r="C127" s="41"/>
      <c r="D127" s="42"/>
      <c r="E127" s="79"/>
      <c r="F127" s="79"/>
      <c r="G127" s="41"/>
      <c r="H127" s="80"/>
      <c r="I127" s="79"/>
      <c r="J127" s="79"/>
      <c r="K127" s="41"/>
      <c r="L127" s="80"/>
      <c r="M127" s="79"/>
    </row>
    <row r="128" spans="1:13" ht="12.75">
      <c r="A128" s="40"/>
      <c r="B128" s="41"/>
      <c r="C128" s="41"/>
      <c r="D128" s="42"/>
      <c r="E128" s="43"/>
      <c r="F128" s="41"/>
      <c r="G128" s="41"/>
      <c r="H128" s="42"/>
      <c r="I128" s="43"/>
      <c r="J128" s="41"/>
      <c r="K128" s="41"/>
      <c r="L128" s="42"/>
      <c r="M128" s="43"/>
    </row>
    <row r="129" spans="1:13" ht="12.75">
      <c r="A129" s="44"/>
      <c r="B129" s="82"/>
      <c r="C129" s="82"/>
      <c r="D129" s="42"/>
      <c r="E129" s="43"/>
      <c r="F129" s="83"/>
      <c r="G129" s="83"/>
      <c r="H129" s="42"/>
      <c r="I129" s="43"/>
      <c r="J129" s="83"/>
      <c r="K129" s="83"/>
      <c r="L129" s="42"/>
      <c r="M129" s="43"/>
    </row>
    <row r="130" spans="1:13" ht="12.75">
      <c r="A130" s="40"/>
      <c r="B130" s="79"/>
      <c r="C130" s="41"/>
      <c r="D130" s="42"/>
      <c r="E130" s="79"/>
      <c r="F130" s="79"/>
      <c r="G130" s="79"/>
      <c r="H130" s="42"/>
      <c r="I130" s="79"/>
      <c r="J130" s="79"/>
      <c r="K130" s="79"/>
      <c r="L130" s="42"/>
      <c r="M130" s="79"/>
    </row>
    <row r="131" spans="1:13" ht="12.75">
      <c r="A131" s="40"/>
      <c r="B131" s="41"/>
      <c r="C131" s="41"/>
      <c r="D131" s="42"/>
      <c r="E131" s="43"/>
      <c r="F131" s="79"/>
      <c r="G131" s="41"/>
      <c r="H131" s="42"/>
      <c r="I131" s="79"/>
      <c r="J131" s="79"/>
      <c r="K131" s="41"/>
      <c r="L131" s="42"/>
      <c r="M131" s="79"/>
    </row>
    <row r="132" spans="1:13" ht="12.75">
      <c r="A132" s="40"/>
      <c r="B132" s="41"/>
      <c r="C132" s="41"/>
      <c r="D132" s="42"/>
      <c r="E132" s="43"/>
      <c r="F132" s="41"/>
      <c r="G132" s="41"/>
      <c r="H132" s="42"/>
      <c r="I132" s="43"/>
      <c r="J132" s="41"/>
      <c r="K132" s="41"/>
      <c r="L132" s="42"/>
      <c r="M132" s="43"/>
    </row>
    <row r="133" spans="1:13" ht="12.75">
      <c r="A133" s="40"/>
      <c r="B133" s="41"/>
      <c r="C133" s="41"/>
      <c r="D133" s="42"/>
      <c r="E133" s="43"/>
      <c r="F133" s="41"/>
      <c r="G133" s="41"/>
      <c r="H133" s="42"/>
      <c r="I133" s="43"/>
      <c r="J133" s="41"/>
      <c r="K133" s="41"/>
      <c r="L133" s="42"/>
      <c r="M133" s="43"/>
    </row>
    <row r="134" spans="1:13" ht="12.75">
      <c r="A134" s="40"/>
      <c r="B134" s="41"/>
      <c r="C134" s="41"/>
      <c r="D134" s="42"/>
      <c r="E134" s="43"/>
      <c r="F134" s="79"/>
      <c r="G134" s="41"/>
      <c r="H134" s="42"/>
      <c r="I134" s="79"/>
      <c r="J134" s="79"/>
      <c r="K134" s="41"/>
      <c r="L134" s="42"/>
      <c r="M134" s="79"/>
    </row>
    <row r="135" spans="1:13" ht="12.75">
      <c r="A135" s="40"/>
      <c r="B135" s="41"/>
      <c r="C135" s="41"/>
      <c r="D135" s="42"/>
      <c r="E135" s="43"/>
      <c r="F135" s="41"/>
      <c r="G135" s="41"/>
      <c r="H135" s="42"/>
      <c r="I135" s="43"/>
      <c r="J135" s="41"/>
      <c r="K135" s="41"/>
      <c r="L135" s="42"/>
      <c r="M135" s="43"/>
    </row>
    <row r="136" spans="1:13" ht="12.75">
      <c r="A136" s="40"/>
      <c r="B136" s="41"/>
      <c r="C136" s="79"/>
      <c r="D136" s="80"/>
      <c r="E136" s="79"/>
      <c r="F136" s="79"/>
      <c r="G136" s="79"/>
      <c r="H136" s="80"/>
      <c r="I136" s="79"/>
      <c r="J136" s="79"/>
      <c r="K136" s="79"/>
      <c r="L136" s="80"/>
      <c r="M136" s="79"/>
    </row>
    <row r="137" spans="1:13" ht="12.75">
      <c r="A137" s="44"/>
      <c r="B137" s="41"/>
      <c r="C137" s="41"/>
      <c r="D137" s="42"/>
      <c r="E137" s="43"/>
      <c r="F137" s="41"/>
      <c r="G137" s="41"/>
      <c r="H137" s="42"/>
      <c r="I137" s="43"/>
      <c r="J137" s="41"/>
      <c r="K137" s="41"/>
      <c r="L137" s="42"/>
      <c r="M137" s="43"/>
    </row>
    <row r="138" spans="1:13" ht="12.75">
      <c r="A138" s="44"/>
      <c r="B138" s="41"/>
      <c r="C138" s="41"/>
      <c r="D138" s="42"/>
      <c r="E138" s="43"/>
      <c r="F138" s="41"/>
      <c r="G138" s="41"/>
      <c r="H138" s="42"/>
      <c r="I138" s="43"/>
      <c r="J138" s="41"/>
      <c r="K138" s="41"/>
      <c r="L138" s="42"/>
      <c r="M138" s="43"/>
    </row>
    <row r="139" spans="1:13" ht="12.75">
      <c r="A139" s="40"/>
      <c r="B139" s="41"/>
      <c r="C139" s="41"/>
      <c r="D139" s="42"/>
      <c r="E139" s="43"/>
      <c r="F139" s="41"/>
      <c r="G139" s="41"/>
      <c r="H139" s="42"/>
      <c r="I139" s="43"/>
      <c r="J139" s="41"/>
      <c r="K139" s="41"/>
      <c r="L139" s="42"/>
      <c r="M139" s="43"/>
    </row>
    <row r="140" spans="1:13" ht="12.75">
      <c r="A140" s="40"/>
      <c r="B140" s="41"/>
      <c r="C140" s="41"/>
      <c r="D140" s="42"/>
      <c r="E140" s="43"/>
      <c r="F140" s="41"/>
      <c r="G140" s="41"/>
      <c r="H140" s="42"/>
      <c r="I140" s="43"/>
      <c r="J140" s="41"/>
      <c r="K140" s="41"/>
      <c r="L140" s="42"/>
      <c r="M140" s="43"/>
    </row>
    <row r="141" spans="1:13" ht="12.75">
      <c r="A141" s="40"/>
      <c r="B141" s="41"/>
      <c r="C141" s="41"/>
      <c r="D141" s="42"/>
      <c r="E141" s="43"/>
      <c r="F141" s="41"/>
      <c r="G141" s="41"/>
      <c r="H141" s="42"/>
      <c r="I141" s="43"/>
      <c r="J141" s="41"/>
      <c r="K141" s="41"/>
      <c r="L141" s="42"/>
      <c r="M141" s="43"/>
    </row>
    <row r="142" spans="1:13" ht="12.75">
      <c r="A142" s="40"/>
      <c r="B142" s="41"/>
      <c r="C142" s="41"/>
      <c r="D142" s="42"/>
      <c r="E142" s="43"/>
      <c r="F142" s="41"/>
      <c r="G142" s="41"/>
      <c r="H142" s="42"/>
      <c r="I142" s="43"/>
      <c r="J142" s="41"/>
      <c r="K142" s="41"/>
      <c r="L142" s="42"/>
      <c r="M142" s="43"/>
    </row>
    <row r="143" spans="1:13" ht="12.75">
      <c r="A143" s="40"/>
      <c r="B143" s="41"/>
      <c r="C143" s="41"/>
      <c r="D143" s="42"/>
      <c r="E143" s="43"/>
      <c r="F143" s="41"/>
      <c r="G143" s="41"/>
      <c r="H143" s="42"/>
      <c r="I143" s="43"/>
      <c r="J143" s="41"/>
      <c r="K143" s="41"/>
      <c r="L143" s="42"/>
      <c r="M143" s="43"/>
    </row>
    <row r="144" spans="1:13" ht="12.75">
      <c r="A144" s="40"/>
      <c r="B144" s="41"/>
      <c r="C144" s="41"/>
      <c r="D144" s="42"/>
      <c r="E144" s="43"/>
      <c r="F144" s="41"/>
      <c r="G144" s="41"/>
      <c r="H144" s="42"/>
      <c r="I144" s="43"/>
      <c r="J144" s="41"/>
      <c r="K144" s="41"/>
      <c r="L144" s="42"/>
      <c r="M144" s="43"/>
    </row>
    <row r="145" spans="1:13" ht="12.75">
      <c r="A145" s="44"/>
      <c r="B145" s="41"/>
      <c r="C145" s="41"/>
      <c r="D145" s="42"/>
      <c r="E145" s="43"/>
      <c r="F145" s="41"/>
      <c r="G145" s="41"/>
      <c r="H145" s="42"/>
      <c r="I145" s="43"/>
      <c r="J145" s="41"/>
      <c r="K145" s="41"/>
      <c r="L145" s="42"/>
      <c r="M145" s="43"/>
    </row>
  </sheetData>
  <mergeCells count="4">
    <mergeCell ref="A81:M81"/>
    <mergeCell ref="D8:E8"/>
    <mergeCell ref="H8:I8"/>
    <mergeCell ref="L8:M8"/>
  </mergeCells>
  <hyperlinks>
    <hyperlink ref="A86" r:id="rId1" display="https://www.destatis.de/DE/Publikationen/Thematisch/LandForstwirtschaft/Bodennutzung/Bodennutzung.html"/>
  </hyperlinks>
  <printOptions/>
  <pageMargins left="0.2362204724409449" right="0.2362204724409449" top="0.7480314960629921" bottom="0.7480314960629921" header="0.31496062992125984" footer="0.3149606299212598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5"/>
  <sheetViews>
    <sheetView workbookViewId="0" topLeftCell="A1">
      <selection activeCell="N16" sqref="N16:N39"/>
    </sheetView>
  </sheetViews>
  <sheetFormatPr defaultColWidth="11.421875" defaultRowHeight="12.75"/>
  <cols>
    <col min="1" max="1" width="21.7109375" style="93" customWidth="1"/>
    <col min="2" max="3" width="7.8515625" style="92" customWidth="1"/>
    <col min="4" max="4" width="6.28125" style="93" customWidth="1"/>
    <col min="5" max="6" width="6.57421875" style="93" customWidth="1"/>
    <col min="7" max="7" width="6.57421875" style="159" customWidth="1"/>
    <col min="8" max="9" width="6.57421875" style="93" customWidth="1"/>
    <col min="10" max="11" width="8.7109375" style="92" customWidth="1"/>
    <col min="12" max="12" width="5.8515625" style="93" customWidth="1"/>
    <col min="13" max="13" width="11.421875" style="2" customWidth="1"/>
    <col min="14" max="14" width="49.140625" style="2" customWidth="1"/>
    <col min="15" max="15" width="12.28125" style="2" bestFit="1" customWidth="1"/>
    <col min="16" max="16384" width="11.421875" style="2" customWidth="1"/>
  </cols>
  <sheetData>
    <row r="1" spans="1:14" ht="19.5" customHeight="1">
      <c r="A1" s="91"/>
      <c r="E1" s="94"/>
      <c r="F1" s="94"/>
      <c r="G1" s="95"/>
      <c r="N1" s="373" t="s">
        <v>140</v>
      </c>
    </row>
    <row r="2" spans="1:14" ht="19.5" customHeight="1">
      <c r="A2" s="328" t="s">
        <v>251</v>
      </c>
      <c r="B2" s="160"/>
      <c r="C2" s="160"/>
      <c r="D2" s="160"/>
      <c r="E2" s="160"/>
      <c r="F2" s="160"/>
      <c r="G2" s="160"/>
      <c r="H2" s="160"/>
      <c r="I2" s="160"/>
      <c r="J2" s="160"/>
      <c r="K2" s="160"/>
      <c r="L2" s="160"/>
      <c r="N2" s="374" t="s">
        <v>159</v>
      </c>
    </row>
    <row r="3" spans="1:12" ht="12.75" customHeight="1">
      <c r="A3" s="96"/>
      <c r="B3" s="97"/>
      <c r="C3" s="98" t="s">
        <v>48</v>
      </c>
      <c r="D3" s="99"/>
      <c r="E3" s="100"/>
      <c r="F3" s="101"/>
      <c r="G3" s="102" t="s">
        <v>49</v>
      </c>
      <c r="H3" s="99"/>
      <c r="I3" s="103"/>
      <c r="J3" s="104" t="s">
        <v>72</v>
      </c>
      <c r="K3" s="104"/>
      <c r="L3" s="105"/>
    </row>
    <row r="4" spans="1:12" ht="12.75" customHeight="1">
      <c r="A4" s="106"/>
      <c r="B4" s="107"/>
      <c r="C4" s="108"/>
      <c r="D4" s="109" t="s">
        <v>0</v>
      </c>
      <c r="E4" s="110"/>
      <c r="F4" s="111"/>
      <c r="G4" s="112" t="s">
        <v>50</v>
      </c>
      <c r="H4" s="113" t="s">
        <v>51</v>
      </c>
      <c r="I4" s="114"/>
      <c r="J4" s="115"/>
      <c r="K4" s="108"/>
      <c r="L4" s="109" t="s">
        <v>0</v>
      </c>
    </row>
    <row r="5" spans="1:12" s="3" customFormat="1" ht="12.75" customHeight="1">
      <c r="A5" s="106" t="s">
        <v>52</v>
      </c>
      <c r="B5" s="116">
        <v>2018</v>
      </c>
      <c r="C5" s="117">
        <v>2017</v>
      </c>
      <c r="D5" s="109" t="s">
        <v>252</v>
      </c>
      <c r="E5" s="118">
        <v>2018</v>
      </c>
      <c r="F5" s="117">
        <v>2017</v>
      </c>
      <c r="G5" s="161" t="s">
        <v>253</v>
      </c>
      <c r="H5" s="119">
        <v>2017</v>
      </c>
      <c r="I5" s="120" t="s">
        <v>254</v>
      </c>
      <c r="J5" s="116">
        <v>2018</v>
      </c>
      <c r="K5" s="117">
        <v>2017</v>
      </c>
      <c r="L5" s="109" t="s">
        <v>252</v>
      </c>
    </row>
    <row r="6" spans="1:14" s="3" customFormat="1" ht="12.75" customHeight="1">
      <c r="A6" s="121"/>
      <c r="B6" s="104" t="s">
        <v>147</v>
      </c>
      <c r="C6" s="104"/>
      <c r="D6" s="122" t="s">
        <v>1</v>
      </c>
      <c r="E6" s="100"/>
      <c r="F6" s="101" t="s">
        <v>139</v>
      </c>
      <c r="G6" s="102"/>
      <c r="H6" s="123" t="s">
        <v>53</v>
      </c>
      <c r="I6" s="105"/>
      <c r="J6" s="124" t="s">
        <v>155</v>
      </c>
      <c r="K6" s="104"/>
      <c r="L6" s="122" t="s">
        <v>1</v>
      </c>
      <c r="N6" s="59"/>
    </row>
    <row r="7" spans="1:15" s="4" customFormat="1" ht="12.75" customHeight="1">
      <c r="A7" s="125" t="s">
        <v>23</v>
      </c>
      <c r="B7" s="126">
        <v>345500</v>
      </c>
      <c r="C7" s="126">
        <v>412300</v>
      </c>
      <c r="D7" s="74">
        <v>-16.201794809604664</v>
      </c>
      <c r="E7" s="127">
        <v>70.5</v>
      </c>
      <c r="F7" s="127">
        <v>82.4</v>
      </c>
      <c r="G7" s="128">
        <v>84.82121050611623</v>
      </c>
      <c r="H7" s="74">
        <v>-14.441747572815544</v>
      </c>
      <c r="I7" s="74">
        <v>-16.88399684543947</v>
      </c>
      <c r="J7" s="129">
        <v>2437200</v>
      </c>
      <c r="K7" s="129">
        <v>3397600</v>
      </c>
      <c r="L7" s="74">
        <v>-28.26701200847657</v>
      </c>
      <c r="M7" s="65"/>
      <c r="N7" s="60"/>
      <c r="O7" s="66"/>
    </row>
    <row r="8" spans="1:15" s="4" customFormat="1" ht="12.75" customHeight="1">
      <c r="A8" s="125" t="s">
        <v>73</v>
      </c>
      <c r="B8" s="126">
        <v>23000</v>
      </c>
      <c r="C8" s="126">
        <v>5400</v>
      </c>
      <c r="D8" s="74">
        <v>325.9259259259259</v>
      </c>
      <c r="E8" s="127">
        <v>53.1</v>
      </c>
      <c r="F8" s="127">
        <v>55.9</v>
      </c>
      <c r="G8" s="128">
        <v>63.130640967716985</v>
      </c>
      <c r="H8" s="74">
        <v>-5.008944543828264</v>
      </c>
      <c r="I8" s="74">
        <v>-15.888704461033967</v>
      </c>
      <c r="J8" s="129">
        <v>122100</v>
      </c>
      <c r="K8" s="129">
        <v>30100</v>
      </c>
      <c r="L8" s="47">
        <v>305.6478405315615</v>
      </c>
      <c r="M8" s="65"/>
      <c r="N8" s="60"/>
      <c r="O8" s="66"/>
    </row>
    <row r="9" spans="1:15" s="4" customFormat="1" ht="12.75" customHeight="1">
      <c r="A9" s="125" t="s">
        <v>24</v>
      </c>
      <c r="B9" s="126">
        <v>368500</v>
      </c>
      <c r="C9" s="130">
        <v>417700</v>
      </c>
      <c r="D9" s="74">
        <v>-11.778788604261436</v>
      </c>
      <c r="E9" s="127">
        <v>69.5</v>
      </c>
      <c r="F9" s="127">
        <v>82.1</v>
      </c>
      <c r="G9" s="128">
        <v>84.09114329502177</v>
      </c>
      <c r="H9" s="74">
        <v>-15.347137637028013</v>
      </c>
      <c r="I9" s="74">
        <v>-17.35158153794012</v>
      </c>
      <c r="J9" s="129">
        <v>2559300</v>
      </c>
      <c r="K9" s="131">
        <v>3427600</v>
      </c>
      <c r="L9" s="47">
        <v>-25.332594235033255</v>
      </c>
      <c r="M9" s="65"/>
      <c r="N9" s="58"/>
      <c r="O9" s="66"/>
    </row>
    <row r="10" spans="1:15" s="4" customFormat="1" ht="12.75">
      <c r="A10" s="125" t="s">
        <v>104</v>
      </c>
      <c r="B10" s="126">
        <v>107900</v>
      </c>
      <c r="C10" s="126">
        <v>118900</v>
      </c>
      <c r="D10" s="74">
        <v>-9.251471825063078</v>
      </c>
      <c r="E10" s="127">
        <v>50</v>
      </c>
      <c r="F10" s="127">
        <v>62.3</v>
      </c>
      <c r="G10" s="128">
        <v>68.01274397487636</v>
      </c>
      <c r="H10" s="74">
        <v>-19.74317817014446</v>
      </c>
      <c r="I10" s="74">
        <v>-26.48436590285226</v>
      </c>
      <c r="J10" s="129">
        <v>539800</v>
      </c>
      <c r="K10" s="129">
        <v>740500</v>
      </c>
      <c r="L10" s="47">
        <v>-27.103308575286974</v>
      </c>
      <c r="M10" s="65"/>
      <c r="N10" s="60"/>
      <c r="O10" s="66"/>
    </row>
    <row r="11" spans="1:15" s="4" customFormat="1" ht="2.25" customHeight="1">
      <c r="A11" s="125"/>
      <c r="B11" s="127"/>
      <c r="C11" s="126"/>
      <c r="D11" s="74"/>
      <c r="E11" s="127"/>
      <c r="F11" s="127"/>
      <c r="G11" s="128"/>
      <c r="H11" s="74"/>
      <c r="I11" s="74"/>
      <c r="J11" s="129"/>
      <c r="K11" s="129"/>
      <c r="L11" s="47"/>
      <c r="M11" s="65"/>
      <c r="N11" s="60"/>
      <c r="O11" s="66"/>
    </row>
    <row r="12" spans="1:15" s="4" customFormat="1" ht="12.75" customHeight="1">
      <c r="A12" s="125" t="s">
        <v>74</v>
      </c>
      <c r="B12" s="132">
        <v>476400</v>
      </c>
      <c r="C12" s="132">
        <v>536600</v>
      </c>
      <c r="D12" s="74">
        <v>-11.21878494222885</v>
      </c>
      <c r="E12" s="127">
        <v>65.1</v>
      </c>
      <c r="F12" s="128">
        <v>77.67</v>
      </c>
      <c r="G12" s="128">
        <v>80.14788603268664</v>
      </c>
      <c r="H12" s="74">
        <v>-16.183854770181554</v>
      </c>
      <c r="I12" s="74">
        <v>-18.77515025979561</v>
      </c>
      <c r="J12" s="129">
        <v>3099100</v>
      </c>
      <c r="K12" s="133">
        <v>4168200</v>
      </c>
      <c r="L12" s="47">
        <v>-25.64717737098438</v>
      </c>
      <c r="M12" s="65"/>
      <c r="N12" s="60"/>
      <c r="O12" s="66"/>
    </row>
    <row r="13" spans="1:15" s="4" customFormat="1" ht="12.75" customHeight="1">
      <c r="A13" s="125" t="s">
        <v>7</v>
      </c>
      <c r="B13" s="126">
        <v>135100</v>
      </c>
      <c r="C13" s="126">
        <v>143800</v>
      </c>
      <c r="D13" s="74">
        <v>-6.0500695410292025</v>
      </c>
      <c r="E13" s="127">
        <v>59.7</v>
      </c>
      <c r="F13" s="127">
        <v>74.4</v>
      </c>
      <c r="G13" s="128">
        <v>75.49204932960286</v>
      </c>
      <c r="H13" s="74">
        <v>-19.75806451612904</v>
      </c>
      <c r="I13" s="74">
        <v>-20.91882452502226</v>
      </c>
      <c r="J13" s="129">
        <v>806000</v>
      </c>
      <c r="K13" s="129">
        <v>1069800</v>
      </c>
      <c r="L13" s="47">
        <v>-24.658814731725556</v>
      </c>
      <c r="M13" s="65"/>
      <c r="N13" s="60"/>
      <c r="O13" s="66"/>
    </row>
    <row r="14" spans="1:15" s="4" customFormat="1" ht="12.75" customHeight="1">
      <c r="A14" s="125" t="s">
        <v>8</v>
      </c>
      <c r="B14" s="126">
        <v>85300</v>
      </c>
      <c r="C14" s="126">
        <v>45900</v>
      </c>
      <c r="D14" s="74">
        <v>85.838779956427</v>
      </c>
      <c r="E14" s="127">
        <v>50.5</v>
      </c>
      <c r="F14" s="127">
        <v>54</v>
      </c>
      <c r="G14" s="128">
        <v>58.15179900338428</v>
      </c>
      <c r="H14" s="74">
        <v>-6.481481481481481</v>
      </c>
      <c r="I14" s="74">
        <v>-13.158318632479393</v>
      </c>
      <c r="J14" s="129">
        <v>430500</v>
      </c>
      <c r="K14" s="129">
        <v>248200</v>
      </c>
      <c r="L14" s="47">
        <v>73.44883158742948</v>
      </c>
      <c r="M14" s="65"/>
      <c r="N14" s="60"/>
      <c r="O14" s="66"/>
    </row>
    <row r="15" spans="1:15" s="4" customFormat="1" ht="12.75" customHeight="1">
      <c r="A15" s="125" t="s">
        <v>75</v>
      </c>
      <c r="B15" s="126">
        <v>220400</v>
      </c>
      <c r="C15" s="132">
        <v>189700</v>
      </c>
      <c r="D15" s="74">
        <v>16.183447548761208</v>
      </c>
      <c r="E15" s="127">
        <v>56.1</v>
      </c>
      <c r="F15" s="127">
        <v>69.5</v>
      </c>
      <c r="G15" s="128">
        <v>71.03815063598756</v>
      </c>
      <c r="H15" s="74">
        <v>-19.280575539568346</v>
      </c>
      <c r="I15" s="74">
        <v>-21.028349559004383</v>
      </c>
      <c r="J15" s="129">
        <v>1236500</v>
      </c>
      <c r="K15" s="133">
        <v>1317900</v>
      </c>
      <c r="L15" s="47">
        <v>-6.176492905379774</v>
      </c>
      <c r="M15" s="65"/>
      <c r="N15" s="60"/>
      <c r="O15" s="66"/>
    </row>
    <row r="16" spans="1:15" s="4" customFormat="1" ht="12.75" customHeight="1">
      <c r="A16" s="125" t="s">
        <v>6</v>
      </c>
      <c r="B16" s="126">
        <v>66800</v>
      </c>
      <c r="C16" s="126">
        <v>78100</v>
      </c>
      <c r="D16" s="74">
        <v>-14.468629961587709</v>
      </c>
      <c r="E16" s="127">
        <v>53.6</v>
      </c>
      <c r="F16" s="127">
        <v>63</v>
      </c>
      <c r="G16" s="128">
        <v>69.50484975378188</v>
      </c>
      <c r="H16" s="74">
        <v>-14.920634920634924</v>
      </c>
      <c r="I16" s="74">
        <v>-22.88307910904659</v>
      </c>
      <c r="J16" s="129">
        <v>358000</v>
      </c>
      <c r="K16" s="129">
        <v>491700</v>
      </c>
      <c r="L16" s="47">
        <v>-27.191376855806382</v>
      </c>
      <c r="M16" s="65"/>
      <c r="N16" s="60"/>
      <c r="O16" s="66"/>
    </row>
    <row r="17" spans="1:15" s="4" customFormat="1" ht="12.75" customHeight="1">
      <c r="A17" s="125" t="s">
        <v>9</v>
      </c>
      <c r="B17" s="126">
        <v>15800</v>
      </c>
      <c r="C17" s="126">
        <v>10000</v>
      </c>
      <c r="D17" s="74">
        <v>58</v>
      </c>
      <c r="E17" s="127">
        <v>45.3</v>
      </c>
      <c r="F17" s="127">
        <v>53.6</v>
      </c>
      <c r="G17" s="128">
        <v>52.136308556633715</v>
      </c>
      <c r="H17" s="74">
        <v>-15.485074626865668</v>
      </c>
      <c r="I17" s="74">
        <v>-13.112375513137238</v>
      </c>
      <c r="J17" s="129">
        <v>71600</v>
      </c>
      <c r="K17" s="129">
        <v>53400</v>
      </c>
      <c r="L17" s="47">
        <v>34.082397003745314</v>
      </c>
      <c r="M17" s="64"/>
      <c r="N17" s="60"/>
      <c r="O17" s="66"/>
    </row>
    <row r="18" spans="1:16" s="45" customFormat="1" ht="12.75" customHeight="1">
      <c r="A18" s="125" t="s">
        <v>27</v>
      </c>
      <c r="B18" s="126">
        <v>1300</v>
      </c>
      <c r="C18" s="126" t="s">
        <v>145</v>
      </c>
      <c r="D18" s="126" t="s">
        <v>145</v>
      </c>
      <c r="E18" s="127">
        <v>30.7</v>
      </c>
      <c r="F18" s="134" t="s">
        <v>145</v>
      </c>
      <c r="G18" s="128">
        <v>45.591931289329764</v>
      </c>
      <c r="H18" s="126" t="s">
        <v>145</v>
      </c>
      <c r="I18" s="126" t="s">
        <v>145</v>
      </c>
      <c r="J18" s="129">
        <v>4000</v>
      </c>
      <c r="K18" s="129" t="s">
        <v>145</v>
      </c>
      <c r="L18" s="135" t="s">
        <v>145</v>
      </c>
      <c r="M18" s="65"/>
      <c r="N18" s="60"/>
      <c r="O18" s="66"/>
      <c r="P18" s="4"/>
    </row>
    <row r="19" spans="1:15" s="4" customFormat="1" ht="12.75" customHeight="1">
      <c r="A19" s="125" t="s">
        <v>255</v>
      </c>
      <c r="B19" s="126">
        <v>304300</v>
      </c>
      <c r="C19" s="132">
        <v>278400</v>
      </c>
      <c r="D19" s="74">
        <v>9.3</v>
      </c>
      <c r="E19" s="127">
        <v>54.9</v>
      </c>
      <c r="F19" s="128">
        <v>67</v>
      </c>
      <c r="G19" s="136">
        <v>69.8</v>
      </c>
      <c r="H19" s="74">
        <v>-18.059701492537314</v>
      </c>
      <c r="I19" s="74">
        <v>-21.34670487106017</v>
      </c>
      <c r="J19" s="129">
        <v>1670100</v>
      </c>
      <c r="K19" s="133">
        <v>1865200</v>
      </c>
      <c r="L19" s="47">
        <v>-10.5</v>
      </c>
      <c r="M19" s="65"/>
      <c r="N19" s="60"/>
      <c r="O19" s="66"/>
    </row>
    <row r="20" spans="1:16" s="45" customFormat="1" ht="12.75" customHeight="1">
      <c r="A20" s="359" t="s">
        <v>354</v>
      </c>
      <c r="B20" s="126">
        <v>780600</v>
      </c>
      <c r="C20" s="132">
        <v>815100</v>
      </c>
      <c r="D20" s="74">
        <v>-4.2</v>
      </c>
      <c r="E20" s="127">
        <v>61.1</v>
      </c>
      <c r="F20" s="127">
        <v>74</v>
      </c>
      <c r="G20" s="128">
        <v>76.64603688444228</v>
      </c>
      <c r="H20" s="74">
        <v>-17.432432432432435</v>
      </c>
      <c r="I20" s="74">
        <v>-20.282897219957675</v>
      </c>
      <c r="J20" s="129">
        <v>4769200</v>
      </c>
      <c r="K20" s="133">
        <v>6033300</v>
      </c>
      <c r="L20" s="47">
        <v>-20.952049458836782</v>
      </c>
      <c r="M20" s="65"/>
      <c r="N20" s="60"/>
      <c r="O20" s="66"/>
      <c r="P20" s="4"/>
    </row>
    <row r="21" spans="1:15" s="4" customFormat="1" ht="12.75" customHeight="1">
      <c r="A21" s="125" t="s">
        <v>76</v>
      </c>
      <c r="B21" s="126">
        <v>80700</v>
      </c>
      <c r="C21" s="132">
        <v>74500</v>
      </c>
      <c r="D21" s="74">
        <v>8.322147651006716</v>
      </c>
      <c r="E21" s="127">
        <v>66.5</v>
      </c>
      <c r="F21" s="127">
        <v>103.5</v>
      </c>
      <c r="G21" s="128">
        <v>99.08185910514095</v>
      </c>
      <c r="H21" s="74">
        <v>-35.748792270531396</v>
      </c>
      <c r="I21" s="74">
        <v>-32.88377852354046</v>
      </c>
      <c r="J21" s="129">
        <v>536900</v>
      </c>
      <c r="K21" s="129">
        <v>771500</v>
      </c>
      <c r="L21" s="47">
        <v>-30.40829552819183</v>
      </c>
      <c r="M21" s="65"/>
      <c r="N21" s="60"/>
      <c r="O21" s="66"/>
    </row>
    <row r="22" spans="1:15" s="4" customFormat="1" ht="12.75" customHeight="1">
      <c r="A22" s="137" t="s">
        <v>355</v>
      </c>
      <c r="B22" s="360">
        <v>861300</v>
      </c>
      <c r="C22" s="361">
        <v>889600</v>
      </c>
      <c r="D22" s="362">
        <v>-3.2</v>
      </c>
      <c r="E22" s="363">
        <v>61.6</v>
      </c>
      <c r="F22" s="363">
        <v>76.5</v>
      </c>
      <c r="G22" s="364">
        <v>78.64366038469883</v>
      </c>
      <c r="H22" s="362">
        <v>-19.477124183006538</v>
      </c>
      <c r="I22" s="362">
        <v>-21.672008018608082</v>
      </c>
      <c r="J22" s="365">
        <v>5306100</v>
      </c>
      <c r="K22" s="366">
        <v>6804800</v>
      </c>
      <c r="L22" s="367">
        <v>-22.0241594168822</v>
      </c>
      <c r="M22" s="64"/>
      <c r="N22" s="60"/>
      <c r="O22" s="66"/>
    </row>
    <row r="23" spans="1:15" s="4" customFormat="1" ht="12.75" customHeight="1">
      <c r="A23" s="125" t="s">
        <v>105</v>
      </c>
      <c r="B23" s="126" t="s">
        <v>145</v>
      </c>
      <c r="C23" s="132">
        <v>900</v>
      </c>
      <c r="D23" s="126" t="s">
        <v>145</v>
      </c>
      <c r="E23" s="134" t="s">
        <v>145</v>
      </c>
      <c r="F23" s="134" t="s">
        <v>145</v>
      </c>
      <c r="G23" s="134" t="s">
        <v>145</v>
      </c>
      <c r="H23" s="126" t="s">
        <v>145</v>
      </c>
      <c r="I23" s="126" t="s">
        <v>145</v>
      </c>
      <c r="J23" s="126" t="s">
        <v>145</v>
      </c>
      <c r="K23" s="134" t="s">
        <v>145</v>
      </c>
      <c r="L23" s="138" t="s">
        <v>256</v>
      </c>
      <c r="M23" s="64"/>
      <c r="N23" s="60"/>
      <c r="O23" s="66"/>
    </row>
    <row r="24" spans="1:15" s="4" customFormat="1" ht="12.75" customHeight="1">
      <c r="A24" s="125" t="s">
        <v>116</v>
      </c>
      <c r="B24" s="126">
        <v>600</v>
      </c>
      <c r="C24" s="132">
        <v>600</v>
      </c>
      <c r="D24" s="132" t="s">
        <v>177</v>
      </c>
      <c r="E24" s="134" t="s">
        <v>145</v>
      </c>
      <c r="F24" s="134" t="s">
        <v>145</v>
      </c>
      <c r="G24" s="134" t="s">
        <v>145</v>
      </c>
      <c r="H24" s="134" t="s">
        <v>145</v>
      </c>
      <c r="I24" s="126" t="s">
        <v>145</v>
      </c>
      <c r="J24" s="126" t="s">
        <v>145</v>
      </c>
      <c r="K24" s="129" t="s">
        <v>145</v>
      </c>
      <c r="L24" s="138" t="s">
        <v>256</v>
      </c>
      <c r="M24" s="65"/>
      <c r="N24" s="60"/>
      <c r="O24" s="66"/>
    </row>
    <row r="25" spans="1:15" s="4" customFormat="1" ht="12.75" customHeight="1">
      <c r="A25" s="137" t="s">
        <v>338</v>
      </c>
      <c r="B25" s="360">
        <v>113900</v>
      </c>
      <c r="C25" s="361">
        <v>112300</v>
      </c>
      <c r="D25" s="362">
        <v>1.4247551202137174</v>
      </c>
      <c r="E25" s="363">
        <v>365.4</v>
      </c>
      <c r="F25" s="363">
        <v>485.3</v>
      </c>
      <c r="G25" s="364">
        <v>468.25289133211174</v>
      </c>
      <c r="H25" s="362">
        <v>-24.70636719554915</v>
      </c>
      <c r="I25" s="362">
        <v>-21.965244259252756</v>
      </c>
      <c r="J25" s="365">
        <v>4161600</v>
      </c>
      <c r="K25" s="366">
        <v>5449200</v>
      </c>
      <c r="L25" s="367">
        <v>-23.629156573441975</v>
      </c>
      <c r="M25" s="65"/>
      <c r="N25" s="60"/>
      <c r="O25" s="66"/>
    </row>
    <row r="26" spans="1:15" s="4" customFormat="1" ht="12.75" customHeight="1">
      <c r="A26" s="125" t="s">
        <v>10</v>
      </c>
      <c r="B26" s="126">
        <v>103400</v>
      </c>
      <c r="C26" s="132">
        <v>102600</v>
      </c>
      <c r="D26" s="74">
        <v>0.7797270955165629</v>
      </c>
      <c r="E26" s="127">
        <v>696.3</v>
      </c>
      <c r="F26" s="127">
        <v>826.2</v>
      </c>
      <c r="G26" s="128">
        <v>766.5368458860172</v>
      </c>
      <c r="H26" s="74">
        <v>-15.722585330428473</v>
      </c>
      <c r="I26" s="74">
        <v>-9.162879287926799</v>
      </c>
      <c r="J26" s="129">
        <v>7202700</v>
      </c>
      <c r="K26" s="129">
        <v>8475800</v>
      </c>
      <c r="L26" s="47">
        <v>-15.020411052643993</v>
      </c>
      <c r="M26" s="65"/>
      <c r="N26" s="60"/>
      <c r="O26" s="66"/>
    </row>
    <row r="27" spans="1:15" s="4" customFormat="1" ht="12.75" customHeight="1">
      <c r="A27" s="125" t="s">
        <v>11</v>
      </c>
      <c r="B27" s="126">
        <v>1700</v>
      </c>
      <c r="C27" s="132">
        <v>2100</v>
      </c>
      <c r="D27" s="74">
        <v>-19.04761904761905</v>
      </c>
      <c r="E27" s="127">
        <v>34.8</v>
      </c>
      <c r="F27" s="127">
        <v>35.9</v>
      </c>
      <c r="G27" s="128">
        <v>39.21789963924525</v>
      </c>
      <c r="H27" s="74">
        <v>-3.064066852367702</v>
      </c>
      <c r="I27" s="74">
        <v>-11.265008273987917</v>
      </c>
      <c r="J27" s="129">
        <v>5800</v>
      </c>
      <c r="K27" s="139">
        <v>7500</v>
      </c>
      <c r="L27" s="47">
        <v>-22.66666666666667</v>
      </c>
      <c r="M27" s="65"/>
      <c r="N27" s="60"/>
      <c r="O27" s="66"/>
    </row>
    <row r="28" spans="1:15" s="4" customFormat="1" ht="12.75" customHeight="1">
      <c r="A28" s="125" t="s">
        <v>12</v>
      </c>
      <c r="B28" s="126">
        <v>6000</v>
      </c>
      <c r="C28" s="132">
        <v>5500</v>
      </c>
      <c r="D28" s="74">
        <v>9.090909090909093</v>
      </c>
      <c r="E28" s="127">
        <v>39</v>
      </c>
      <c r="F28" s="127">
        <v>52.7</v>
      </c>
      <c r="G28" s="128">
        <v>47.309671971670404</v>
      </c>
      <c r="H28" s="74">
        <v>-25.99620493358634</v>
      </c>
      <c r="I28" s="74">
        <v>-17.564425254620943</v>
      </c>
      <c r="J28" s="129">
        <v>23400</v>
      </c>
      <c r="K28" s="139">
        <v>29200</v>
      </c>
      <c r="L28" s="47">
        <v>-19.86301369863014</v>
      </c>
      <c r="M28" s="64"/>
      <c r="N28" s="60"/>
      <c r="O28" s="66"/>
    </row>
    <row r="29" spans="1:15" s="4" customFormat="1" ht="12.75" customHeight="1">
      <c r="A29" s="125" t="s">
        <v>154</v>
      </c>
      <c r="B29" s="126">
        <v>700</v>
      </c>
      <c r="C29" s="132">
        <v>500</v>
      </c>
      <c r="D29" s="74">
        <v>40</v>
      </c>
      <c r="E29" s="127">
        <v>19.5</v>
      </c>
      <c r="F29" s="126" t="s">
        <v>145</v>
      </c>
      <c r="G29" s="126" t="s">
        <v>145</v>
      </c>
      <c r="H29" s="126" t="s">
        <v>145</v>
      </c>
      <c r="I29" s="126" t="s">
        <v>145</v>
      </c>
      <c r="J29" s="129">
        <v>1300</v>
      </c>
      <c r="K29" s="138" t="s">
        <v>256</v>
      </c>
      <c r="L29" s="135" t="s">
        <v>145</v>
      </c>
      <c r="M29" s="65"/>
      <c r="N29" s="60"/>
      <c r="O29" s="66"/>
    </row>
    <row r="30" spans="1:16" s="45" customFormat="1" ht="12.75" customHeight="1">
      <c r="A30" s="125" t="s">
        <v>13</v>
      </c>
      <c r="B30" s="126">
        <v>104300</v>
      </c>
      <c r="C30" s="132">
        <v>121600</v>
      </c>
      <c r="D30" s="74">
        <v>-14.22697368421052</v>
      </c>
      <c r="E30" s="127">
        <v>29.4</v>
      </c>
      <c r="F30" s="127">
        <v>31.9</v>
      </c>
      <c r="G30" s="128">
        <v>38.286589854216935</v>
      </c>
      <c r="H30" s="74">
        <v>-7.8</v>
      </c>
      <c r="I30" s="74">
        <v>-23.210711343199335</v>
      </c>
      <c r="J30" s="129">
        <v>306800</v>
      </c>
      <c r="K30" s="139">
        <v>388600</v>
      </c>
      <c r="L30" s="47">
        <v>-21.049922799794132</v>
      </c>
      <c r="M30" s="65"/>
      <c r="N30" s="60"/>
      <c r="O30" s="66">
        <f>E30*100/F30-100</f>
        <v>-7.836990595611283</v>
      </c>
      <c r="P30" s="4"/>
    </row>
    <row r="31" spans="1:15" s="4" customFormat="1" ht="12.75" customHeight="1">
      <c r="A31" s="125" t="s">
        <v>77</v>
      </c>
      <c r="B31" s="126">
        <v>900</v>
      </c>
      <c r="C31" s="132" t="s">
        <v>145</v>
      </c>
      <c r="D31" s="132" t="s">
        <v>145</v>
      </c>
      <c r="E31" s="127">
        <v>19.6</v>
      </c>
      <c r="F31" s="127">
        <v>7.6</v>
      </c>
      <c r="G31" s="128">
        <v>18.036086147878056</v>
      </c>
      <c r="H31" s="74">
        <v>157.89473684210532</v>
      </c>
      <c r="I31" s="74">
        <v>8.671026736617918</v>
      </c>
      <c r="J31" s="129">
        <v>1800</v>
      </c>
      <c r="K31" s="135" t="s">
        <v>145</v>
      </c>
      <c r="L31" s="135" t="s">
        <v>145</v>
      </c>
      <c r="M31" s="65"/>
      <c r="N31" s="60"/>
      <c r="O31" s="66"/>
    </row>
    <row r="32" spans="1:15" s="4" customFormat="1" ht="13.5" customHeight="1">
      <c r="A32" s="368" t="s">
        <v>356</v>
      </c>
      <c r="B32" s="126">
        <v>105200</v>
      </c>
      <c r="C32" s="132">
        <v>122700</v>
      </c>
      <c r="D32" s="74">
        <v>-14.3</v>
      </c>
      <c r="E32" s="127">
        <v>29.3</v>
      </c>
      <c r="F32" s="127">
        <v>31.7</v>
      </c>
      <c r="G32" s="128">
        <v>38.164111944256355</v>
      </c>
      <c r="H32" s="74">
        <v>-7.6</v>
      </c>
      <c r="I32" s="74">
        <v>-23.226302126991826</v>
      </c>
      <c r="J32" s="129">
        <v>308600</v>
      </c>
      <c r="K32" s="140">
        <v>389400</v>
      </c>
      <c r="L32" s="47">
        <v>-20.749871597329218</v>
      </c>
      <c r="M32" s="65"/>
      <c r="N32" s="60"/>
      <c r="O32" s="66"/>
    </row>
    <row r="33" spans="1:15" s="4" customFormat="1" ht="12.75" customHeight="1">
      <c r="A33" s="125" t="s">
        <v>141</v>
      </c>
      <c r="B33" s="126">
        <v>532400</v>
      </c>
      <c r="C33" s="141">
        <v>494200</v>
      </c>
      <c r="D33" s="74">
        <v>7.7296641036017775</v>
      </c>
      <c r="E33" s="127">
        <v>364.1</v>
      </c>
      <c r="F33" s="127">
        <v>502.4</v>
      </c>
      <c r="G33" s="128">
        <v>478.0719942229561</v>
      </c>
      <c r="H33" s="74">
        <v>-27.527866242038215</v>
      </c>
      <c r="I33" s="74">
        <v>-23.839922773180376</v>
      </c>
      <c r="J33" s="129">
        <v>19387000</v>
      </c>
      <c r="K33" s="142">
        <v>24825900</v>
      </c>
      <c r="L33" s="47">
        <v>-21.908168485331856</v>
      </c>
      <c r="M33" s="64"/>
      <c r="N33" s="60"/>
      <c r="O33" s="66"/>
    </row>
    <row r="34" spans="1:15" s="4" customFormat="1" ht="12.75" customHeight="1">
      <c r="A34" s="125" t="s">
        <v>142</v>
      </c>
      <c r="B34" s="141" t="s">
        <v>145</v>
      </c>
      <c r="C34" s="141" t="s">
        <v>145</v>
      </c>
      <c r="D34" s="141" t="s">
        <v>145</v>
      </c>
      <c r="E34" s="127">
        <v>248.6</v>
      </c>
      <c r="F34" s="127">
        <v>325.3</v>
      </c>
      <c r="G34" s="128">
        <v>338.3</v>
      </c>
      <c r="H34" s="74">
        <v>-23.57823547494621</v>
      </c>
      <c r="I34" s="74">
        <v>-26.514927579071838</v>
      </c>
      <c r="J34" s="142" t="s">
        <v>145</v>
      </c>
      <c r="K34" s="142" t="s">
        <v>145</v>
      </c>
      <c r="L34" s="135" t="s">
        <v>145</v>
      </c>
      <c r="M34" s="64"/>
      <c r="N34" s="60"/>
      <c r="O34" s="66"/>
    </row>
    <row r="35" spans="1:15" s="4" customFormat="1" ht="12.75" customHeight="1">
      <c r="A35" s="125" t="s">
        <v>106</v>
      </c>
      <c r="B35" s="126">
        <v>11600</v>
      </c>
      <c r="C35" s="141">
        <v>9200</v>
      </c>
      <c r="D35" s="74">
        <v>26.086956521739125</v>
      </c>
      <c r="E35" s="127">
        <v>63.2</v>
      </c>
      <c r="F35" s="134" t="s">
        <v>145</v>
      </c>
      <c r="G35" s="128">
        <v>85.67145796760886</v>
      </c>
      <c r="H35" s="126" t="s">
        <v>145</v>
      </c>
      <c r="I35" s="126" t="s">
        <v>145</v>
      </c>
      <c r="J35" s="129">
        <v>73400</v>
      </c>
      <c r="K35" s="142" t="s">
        <v>145</v>
      </c>
      <c r="L35" s="135" t="s">
        <v>145</v>
      </c>
      <c r="M35" s="65"/>
      <c r="N35" s="60"/>
      <c r="O35" s="66"/>
    </row>
    <row r="36" spans="1:15" s="4" customFormat="1" ht="12.75" customHeight="1">
      <c r="A36" s="125" t="s">
        <v>15</v>
      </c>
      <c r="B36" s="126">
        <v>61800</v>
      </c>
      <c r="C36" s="141">
        <v>61500</v>
      </c>
      <c r="D36" s="74">
        <v>0.48780487804877737</v>
      </c>
      <c r="E36" s="127">
        <v>57</v>
      </c>
      <c r="F36" s="127">
        <v>89.9</v>
      </c>
      <c r="G36" s="128">
        <v>105.04102469023942</v>
      </c>
      <c r="H36" s="74">
        <v>-36.59621802002225</v>
      </c>
      <c r="I36" s="74">
        <v>-45.73548747445099</v>
      </c>
      <c r="J36" s="129">
        <v>352700</v>
      </c>
      <c r="K36" s="142">
        <v>552700</v>
      </c>
      <c r="L36" s="47">
        <v>-36.18599601954044</v>
      </c>
      <c r="M36" s="65"/>
      <c r="N36" s="60"/>
      <c r="O36" s="66"/>
    </row>
    <row r="37" spans="1:15" s="4" customFormat="1" ht="12.75" customHeight="1">
      <c r="A37" s="125" t="s">
        <v>143</v>
      </c>
      <c r="B37" s="126">
        <v>59200</v>
      </c>
      <c r="C37" s="141">
        <v>53700</v>
      </c>
      <c r="D37" s="74">
        <v>10.242085661080068</v>
      </c>
      <c r="E37" s="127">
        <v>52.6</v>
      </c>
      <c r="F37" s="127">
        <v>75.1</v>
      </c>
      <c r="G37" s="128">
        <v>87.33949602268245</v>
      </c>
      <c r="H37" s="74">
        <v>-29.960053262316904</v>
      </c>
      <c r="I37" s="74">
        <v>-39.77524213519672</v>
      </c>
      <c r="J37" s="129">
        <v>311200</v>
      </c>
      <c r="K37" s="142">
        <v>403000</v>
      </c>
      <c r="L37" s="47">
        <v>-22.77915632754342</v>
      </c>
      <c r="M37" s="65"/>
      <c r="N37" s="60"/>
      <c r="O37" s="66"/>
    </row>
    <row r="38" spans="1:15" s="4" customFormat="1" ht="12.75" customHeight="1">
      <c r="A38" s="125" t="s">
        <v>107</v>
      </c>
      <c r="B38" s="126">
        <v>598200</v>
      </c>
      <c r="C38" s="141">
        <v>597000</v>
      </c>
      <c r="D38" s="74">
        <v>0.20100502512562457</v>
      </c>
      <c r="E38" s="127">
        <v>53.5</v>
      </c>
      <c r="F38" s="127">
        <v>75.9</v>
      </c>
      <c r="G38" s="128">
        <v>90.78332616279535</v>
      </c>
      <c r="H38" s="74">
        <v>-29.512516469038218</v>
      </c>
      <c r="I38" s="74">
        <v>-41.06847340660088</v>
      </c>
      <c r="J38" s="129">
        <v>3198600</v>
      </c>
      <c r="K38" s="142">
        <v>4532400</v>
      </c>
      <c r="L38" s="47">
        <v>-29.428117553613973</v>
      </c>
      <c r="M38" s="65"/>
      <c r="N38" s="60"/>
      <c r="O38" s="66"/>
    </row>
    <row r="39" spans="1:15" s="4" customFormat="1" ht="12.75" customHeight="1">
      <c r="A39" s="143" t="s">
        <v>357</v>
      </c>
      <c r="B39" s="360">
        <v>730900</v>
      </c>
      <c r="C39" s="361">
        <v>721400</v>
      </c>
      <c r="D39" s="362">
        <v>1.3168838369836493</v>
      </c>
      <c r="E39" s="363">
        <v>53.9</v>
      </c>
      <c r="F39" s="363">
        <v>77.3</v>
      </c>
      <c r="G39" s="369">
        <v>96.26</v>
      </c>
      <c r="H39" s="362">
        <v>-30.271668822768433</v>
      </c>
      <c r="I39" s="362">
        <v>-44.00581757739456</v>
      </c>
      <c r="J39" s="365">
        <v>3936000</v>
      </c>
      <c r="K39" s="370">
        <v>5573300</v>
      </c>
      <c r="L39" s="367">
        <v>-29.377568047655785</v>
      </c>
      <c r="N39" s="60"/>
      <c r="O39" s="58"/>
    </row>
    <row r="40" spans="1:15" s="4" customFormat="1" ht="12.75" customHeight="1">
      <c r="A40" s="125" t="s">
        <v>108</v>
      </c>
      <c r="B40" s="144">
        <v>1886700</v>
      </c>
      <c r="C40" s="144">
        <v>1879900</v>
      </c>
      <c r="D40" s="145"/>
      <c r="E40" s="146"/>
      <c r="F40" s="146"/>
      <c r="G40" s="147"/>
      <c r="H40" s="147"/>
      <c r="I40" s="147"/>
      <c r="J40" s="146"/>
      <c r="K40" s="146"/>
      <c r="L40" s="147"/>
      <c r="N40" s="60"/>
      <c r="O40" s="58"/>
    </row>
    <row r="41" spans="1:16" s="46" customFormat="1" ht="12.75" customHeight="1">
      <c r="A41" s="125" t="s">
        <v>109</v>
      </c>
      <c r="B41" s="144">
        <v>46700</v>
      </c>
      <c r="C41" s="144">
        <v>38800</v>
      </c>
      <c r="D41" s="145"/>
      <c r="E41" s="146"/>
      <c r="F41" s="146"/>
      <c r="G41" s="147"/>
      <c r="H41" s="148"/>
      <c r="I41" s="147"/>
      <c r="J41" s="146"/>
      <c r="K41" s="146"/>
      <c r="L41" s="147"/>
      <c r="M41" s="4"/>
      <c r="N41" s="58"/>
      <c r="O41" s="58"/>
      <c r="P41" s="4"/>
    </row>
    <row r="42" spans="1:14" s="46" customFormat="1" ht="12.75" customHeight="1">
      <c r="A42" s="125" t="s">
        <v>110</v>
      </c>
      <c r="B42" s="144">
        <v>2601300</v>
      </c>
      <c r="C42" s="144">
        <v>2587400</v>
      </c>
      <c r="D42" s="145"/>
      <c r="E42" s="146"/>
      <c r="F42" s="146"/>
      <c r="G42" s="147"/>
      <c r="H42" s="147"/>
      <c r="I42" s="147"/>
      <c r="J42" s="146"/>
      <c r="K42" s="146"/>
      <c r="L42" s="147"/>
      <c r="M42" s="4"/>
      <c r="N42" s="4"/>
    </row>
    <row r="43" spans="1:12" s="4" customFormat="1" ht="12.75" customHeight="1">
      <c r="A43" s="125" t="s">
        <v>146</v>
      </c>
      <c r="B43" s="149"/>
      <c r="C43" s="150"/>
      <c r="D43" s="151"/>
      <c r="E43" s="94"/>
      <c r="F43" s="94"/>
      <c r="G43" s="152"/>
      <c r="H43" s="151"/>
      <c r="I43" s="151"/>
      <c r="J43" s="150"/>
      <c r="K43" s="150"/>
      <c r="L43" s="151"/>
    </row>
    <row r="44" spans="1:12" s="4" customFormat="1" ht="14.25" customHeight="1">
      <c r="A44" s="125" t="s">
        <v>144</v>
      </c>
      <c r="B44" s="153"/>
      <c r="C44" s="154"/>
      <c r="D44" s="154"/>
      <c r="E44" s="154"/>
      <c r="F44" s="125"/>
      <c r="G44" s="155"/>
      <c r="H44" s="125"/>
      <c r="I44" s="125"/>
      <c r="J44" s="150"/>
      <c r="K44" s="150"/>
      <c r="L44" s="125"/>
    </row>
    <row r="45" spans="1:12" s="4" customFormat="1" ht="12.75" customHeight="1">
      <c r="A45" s="156" t="s">
        <v>156</v>
      </c>
      <c r="B45" s="150"/>
      <c r="C45" s="150"/>
      <c r="D45" s="125"/>
      <c r="E45" s="125"/>
      <c r="F45" s="125"/>
      <c r="G45" s="155"/>
      <c r="H45" s="125"/>
      <c r="I45" s="125"/>
      <c r="J45" s="150"/>
      <c r="K45" s="150"/>
      <c r="L45" s="125"/>
    </row>
    <row r="46" spans="1:12" s="4" customFormat="1" ht="12.75" customHeight="1">
      <c r="A46" s="125"/>
      <c r="B46" s="150"/>
      <c r="C46" s="150"/>
      <c r="D46" s="125"/>
      <c r="E46" s="125"/>
      <c r="F46" s="125"/>
      <c r="G46" s="155"/>
      <c r="H46" s="125"/>
      <c r="I46" s="125"/>
      <c r="J46" s="150"/>
      <c r="K46" s="150"/>
      <c r="L46" s="125"/>
    </row>
    <row r="47" spans="1:12" s="4" customFormat="1" ht="11.25" customHeight="1">
      <c r="A47" s="125"/>
      <c r="B47" s="150"/>
      <c r="C47" s="150"/>
      <c r="D47" s="125"/>
      <c r="E47" s="125"/>
      <c r="F47" s="125"/>
      <c r="G47" s="155"/>
      <c r="H47" s="125"/>
      <c r="I47" s="125"/>
      <c r="J47" s="150"/>
      <c r="K47" s="150"/>
      <c r="L47" s="125"/>
    </row>
    <row r="48" spans="1:14" s="4" customFormat="1" ht="11.25" customHeight="1">
      <c r="A48" s="93"/>
      <c r="B48" s="92"/>
      <c r="C48" s="92"/>
      <c r="D48" s="93"/>
      <c r="E48" s="157"/>
      <c r="F48" s="157"/>
      <c r="G48" s="158"/>
      <c r="H48" s="93"/>
      <c r="I48" s="93"/>
      <c r="J48" s="92"/>
      <c r="K48" s="92"/>
      <c r="L48" s="93"/>
      <c r="M48" s="46"/>
      <c r="N48" s="46"/>
    </row>
    <row r="49" spans="13:14" ht="12.75">
      <c r="M49" s="46"/>
      <c r="N49" s="46"/>
    </row>
    <row r="50" spans="13:14" ht="12.75">
      <c r="M50" s="4"/>
      <c r="N50" s="4"/>
    </row>
    <row r="51" spans="13:14" ht="12.75">
      <c r="M51" s="4"/>
      <c r="N51" s="4"/>
    </row>
    <row r="52" spans="13:14" ht="12.75">
      <c r="M52" s="4"/>
      <c r="N52" s="4"/>
    </row>
    <row r="53" spans="13:14" ht="12.75">
      <c r="M53" s="4"/>
      <c r="N53" s="4"/>
    </row>
    <row r="54" spans="13:14" ht="12.75">
      <c r="M54" s="4"/>
      <c r="N54" s="4"/>
    </row>
    <row r="55" spans="13:14" ht="12.75">
      <c r="M55" s="4"/>
      <c r="N55" s="4"/>
    </row>
  </sheetData>
  <hyperlinks>
    <hyperlink ref="N2" r:id="rId1" display="https://www.destatis.de/DE/Publikationen/Thematisch/LandForstwirtschaft/ErnteFeldfruechte/FeldfruechteJahr.html"/>
  </hyperlinks>
  <printOptions/>
  <pageMargins left="0.25" right="0.25" top="0.75" bottom="0.75" header="0.3" footer="0.3"/>
  <pageSetup horizontalDpi="600" verticalDpi="600" orientation="portrait" paperSize="9" r:id="rId2"/>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X44"/>
  <sheetViews>
    <sheetView workbookViewId="0" topLeftCell="A1">
      <selection activeCell="U34" sqref="U34"/>
    </sheetView>
  </sheetViews>
  <sheetFormatPr defaultColWidth="11.421875" defaultRowHeight="12.75"/>
  <cols>
    <col min="1" max="1" width="2.57421875" style="162" customWidth="1"/>
    <col min="2" max="2" width="2.421875" style="162" customWidth="1"/>
    <col min="3" max="3" width="13.421875" style="162" customWidth="1"/>
    <col min="4" max="5" width="5.8515625" style="162" customWidth="1"/>
    <col min="6" max="6" width="7.7109375" style="162" customWidth="1"/>
    <col min="7" max="8" width="6.00390625" style="162" customWidth="1"/>
    <col min="9" max="17" width="6.8515625" style="162" customWidth="1"/>
    <col min="18" max="18" width="7.7109375" style="162" customWidth="1"/>
    <col min="19" max="19" width="8.7109375" style="162" customWidth="1"/>
    <col min="20" max="20" width="8.28125" style="162" customWidth="1"/>
    <col min="21" max="22" width="7.8515625" style="162" customWidth="1"/>
    <col min="23" max="16384" width="11.421875" style="162" customWidth="1"/>
  </cols>
  <sheetData>
    <row r="1" ht="5.25" customHeight="1"/>
    <row r="2" ht="5.25" customHeight="1"/>
    <row r="3" ht="5.25" customHeight="1"/>
    <row r="4" ht="5.25" customHeight="1"/>
    <row r="5" spans="3:23" ht="14.25" thickBot="1">
      <c r="C5" s="328" t="s">
        <v>350</v>
      </c>
      <c r="L5" s="163"/>
      <c r="M5" s="163"/>
      <c r="N5" s="163"/>
      <c r="O5" s="163"/>
      <c r="P5" s="163"/>
      <c r="W5" s="86"/>
    </row>
    <row r="6" spans="3:24" ht="13.5" customHeight="1" thickBot="1">
      <c r="C6" s="164"/>
      <c r="D6" s="393" t="s">
        <v>123</v>
      </c>
      <c r="E6" s="394"/>
      <c r="F6" s="395"/>
      <c r="G6" s="396" t="s">
        <v>124</v>
      </c>
      <c r="H6" s="397"/>
      <c r="I6" s="398"/>
      <c r="J6" s="399" t="s">
        <v>101</v>
      </c>
      <c r="K6" s="400"/>
      <c r="L6" s="400"/>
      <c r="M6" s="400"/>
      <c r="N6" s="400"/>
      <c r="O6" s="400"/>
      <c r="P6" s="400"/>
      <c r="Q6" s="400"/>
      <c r="R6" s="401"/>
      <c r="S6" s="396" t="s">
        <v>102</v>
      </c>
      <c r="T6" s="397"/>
      <c r="U6" s="402"/>
      <c r="V6" s="165" t="s">
        <v>103</v>
      </c>
      <c r="W6" s="86"/>
      <c r="X6" s="373" t="s">
        <v>140</v>
      </c>
    </row>
    <row r="7" spans="3:24" ht="12.75">
      <c r="C7" s="166" t="s">
        <v>54</v>
      </c>
      <c r="D7" s="167"/>
      <c r="E7" s="168"/>
      <c r="F7" s="169" t="s">
        <v>0</v>
      </c>
      <c r="G7" s="170"/>
      <c r="H7" s="171"/>
      <c r="I7" s="172" t="s">
        <v>0</v>
      </c>
      <c r="J7" s="173" t="s">
        <v>55</v>
      </c>
      <c r="K7" s="173" t="s">
        <v>125</v>
      </c>
      <c r="L7" s="174" t="s">
        <v>125</v>
      </c>
      <c r="M7" s="173" t="s">
        <v>55</v>
      </c>
      <c r="N7" s="173" t="s">
        <v>55</v>
      </c>
      <c r="O7" s="173" t="s">
        <v>55</v>
      </c>
      <c r="P7" s="173" t="s">
        <v>55</v>
      </c>
      <c r="Q7" s="173" t="s">
        <v>55</v>
      </c>
      <c r="R7" s="173" t="s">
        <v>0</v>
      </c>
      <c r="S7" s="173" t="s">
        <v>56</v>
      </c>
      <c r="T7" s="173" t="s">
        <v>56</v>
      </c>
      <c r="U7" s="175" t="s">
        <v>0</v>
      </c>
      <c r="V7" s="176" t="s">
        <v>126</v>
      </c>
      <c r="W7" s="86"/>
      <c r="X7" s="374" t="s">
        <v>358</v>
      </c>
    </row>
    <row r="8" spans="3:23" ht="14.25" thickBot="1">
      <c r="C8" s="166" t="s">
        <v>127</v>
      </c>
      <c r="D8" s="177">
        <v>2012</v>
      </c>
      <c r="E8" s="177">
        <v>2017</v>
      </c>
      <c r="F8" s="172" t="s">
        <v>169</v>
      </c>
      <c r="G8" s="173">
        <v>2017</v>
      </c>
      <c r="H8" s="177">
        <v>2018</v>
      </c>
      <c r="I8" s="178" t="s">
        <v>265</v>
      </c>
      <c r="J8" s="178">
        <v>2018</v>
      </c>
      <c r="K8" s="179">
        <v>43313</v>
      </c>
      <c r="L8" s="180">
        <v>43282</v>
      </c>
      <c r="M8" s="178">
        <v>2017</v>
      </c>
      <c r="N8" s="178">
        <v>2016</v>
      </c>
      <c r="O8" s="178">
        <v>2015</v>
      </c>
      <c r="P8" s="178">
        <v>2014</v>
      </c>
      <c r="Q8" s="178">
        <v>2013</v>
      </c>
      <c r="R8" s="181" t="s">
        <v>252</v>
      </c>
      <c r="S8" s="182">
        <v>2018</v>
      </c>
      <c r="T8" s="173">
        <v>2017</v>
      </c>
      <c r="U8" s="182" t="s">
        <v>252</v>
      </c>
      <c r="V8" s="175" t="s">
        <v>128</v>
      </c>
      <c r="W8" s="86"/>
    </row>
    <row r="9" spans="3:23" ht="14.25" thickBot="1">
      <c r="C9" s="183"/>
      <c r="D9" s="403" t="s">
        <v>129</v>
      </c>
      <c r="E9" s="404"/>
      <c r="F9" s="184" t="s">
        <v>1</v>
      </c>
      <c r="G9" s="405" t="s">
        <v>2</v>
      </c>
      <c r="H9" s="406"/>
      <c r="I9" s="184" t="s">
        <v>1</v>
      </c>
      <c r="J9" s="405" t="s">
        <v>17</v>
      </c>
      <c r="K9" s="407"/>
      <c r="L9" s="407"/>
      <c r="M9" s="407"/>
      <c r="N9" s="407"/>
      <c r="O9" s="407"/>
      <c r="P9" s="407"/>
      <c r="Q9" s="406"/>
      <c r="R9" s="184" t="s">
        <v>1</v>
      </c>
      <c r="S9" s="405" t="s">
        <v>3</v>
      </c>
      <c r="T9" s="406"/>
      <c r="U9" s="185" t="s">
        <v>1</v>
      </c>
      <c r="V9" s="186" t="s">
        <v>129</v>
      </c>
      <c r="W9" s="86"/>
    </row>
    <row r="10" spans="3:23" ht="12.75">
      <c r="C10" s="166" t="s">
        <v>57</v>
      </c>
      <c r="D10" s="171">
        <v>601</v>
      </c>
      <c r="E10" s="171">
        <v>522</v>
      </c>
      <c r="F10" s="187" t="s">
        <v>170</v>
      </c>
      <c r="G10" s="188">
        <v>8088.54</v>
      </c>
      <c r="H10" s="188">
        <v>8150</v>
      </c>
      <c r="I10" s="189">
        <v>0.008</v>
      </c>
      <c r="J10" s="190">
        <v>358.7</v>
      </c>
      <c r="K10" s="191">
        <v>350.4</v>
      </c>
      <c r="L10" s="192">
        <v>353.2</v>
      </c>
      <c r="M10" s="190">
        <v>265.3</v>
      </c>
      <c r="N10" s="193">
        <v>388.9</v>
      </c>
      <c r="O10" s="193">
        <v>337.5</v>
      </c>
      <c r="P10" s="193">
        <v>420.1</v>
      </c>
      <c r="Q10" s="193">
        <v>205.3</v>
      </c>
      <c r="R10" s="189">
        <v>0.352</v>
      </c>
      <c r="S10" s="194">
        <v>2923422</v>
      </c>
      <c r="T10" s="194">
        <v>2146243</v>
      </c>
      <c r="U10" s="189">
        <v>0.362</v>
      </c>
      <c r="V10" s="195">
        <v>766</v>
      </c>
      <c r="W10" s="86"/>
    </row>
    <row r="11" spans="3:23" ht="12.75">
      <c r="C11" s="166" t="s">
        <v>130</v>
      </c>
      <c r="D11" s="171"/>
      <c r="E11" s="171"/>
      <c r="F11" s="196"/>
      <c r="G11" s="188"/>
      <c r="H11" s="188"/>
      <c r="I11" s="197"/>
      <c r="K11" s="191"/>
      <c r="L11" s="192"/>
      <c r="M11" s="198"/>
      <c r="N11" s="191"/>
      <c r="O11" s="191"/>
      <c r="P11" s="191"/>
      <c r="Q11" s="193"/>
      <c r="R11" s="197"/>
      <c r="T11" s="199"/>
      <c r="V11" s="200"/>
      <c r="W11" s="86"/>
    </row>
    <row r="12" spans="3:23" ht="12.75">
      <c r="C12" s="166" t="s">
        <v>58</v>
      </c>
      <c r="D12" s="171">
        <v>528</v>
      </c>
      <c r="E12" s="171">
        <v>459</v>
      </c>
      <c r="F12" s="187" t="s">
        <v>170</v>
      </c>
      <c r="G12" s="188">
        <v>2568.75</v>
      </c>
      <c r="H12" s="188">
        <v>2617</v>
      </c>
      <c r="I12" s="189">
        <v>0.019</v>
      </c>
      <c r="J12" s="190">
        <v>289</v>
      </c>
      <c r="K12" s="372">
        <v>294.3</v>
      </c>
      <c r="L12" s="192">
        <v>290.6</v>
      </c>
      <c r="M12" s="190">
        <v>272.7</v>
      </c>
      <c r="N12" s="191">
        <v>317.1</v>
      </c>
      <c r="O12" s="191">
        <v>337.8</v>
      </c>
      <c r="P12" s="191">
        <v>389.7</v>
      </c>
      <c r="Q12" s="191">
        <v>223.5</v>
      </c>
      <c r="R12" s="189">
        <v>0.06</v>
      </c>
      <c r="S12" s="201">
        <v>756351</v>
      </c>
      <c r="T12" s="201">
        <v>700468</v>
      </c>
      <c r="U12" s="197">
        <v>0.08</v>
      </c>
      <c r="V12" s="171">
        <v>123</v>
      </c>
      <c r="W12" s="86"/>
    </row>
    <row r="13" spans="3:23" ht="12.75">
      <c r="C13" s="166" t="s">
        <v>59</v>
      </c>
      <c r="D13" s="171">
        <v>428</v>
      </c>
      <c r="E13" s="171">
        <v>342</v>
      </c>
      <c r="F13" s="187" t="s">
        <v>171</v>
      </c>
      <c r="G13" s="188">
        <v>807.3</v>
      </c>
      <c r="H13" s="188">
        <v>788</v>
      </c>
      <c r="I13" s="189">
        <v>-0.024</v>
      </c>
      <c r="J13" s="190">
        <v>428.6</v>
      </c>
      <c r="K13" s="191">
        <v>415.3</v>
      </c>
      <c r="L13" s="192">
        <v>428.3</v>
      </c>
      <c r="M13" s="190">
        <v>262</v>
      </c>
      <c r="N13" s="191">
        <v>471.6</v>
      </c>
      <c r="O13" s="191">
        <v>354.7</v>
      </c>
      <c r="P13" s="191">
        <v>493</v>
      </c>
      <c r="Q13" s="191">
        <v>179.1</v>
      </c>
      <c r="R13" s="189">
        <v>0.636</v>
      </c>
      <c r="S13" s="201">
        <v>337545</v>
      </c>
      <c r="T13" s="201">
        <v>211478</v>
      </c>
      <c r="U13" s="189">
        <v>0.596</v>
      </c>
      <c r="V13" s="171">
        <v>79</v>
      </c>
      <c r="W13" s="86"/>
    </row>
    <row r="14" spans="3:23" ht="12.75">
      <c r="C14" s="166" t="s">
        <v>131</v>
      </c>
      <c r="D14" s="171">
        <v>319</v>
      </c>
      <c r="E14" s="171">
        <v>344</v>
      </c>
      <c r="F14" s="196">
        <v>0.078</v>
      </c>
      <c r="G14" s="188">
        <v>1074.52</v>
      </c>
      <c r="H14" s="188">
        <v>1114</v>
      </c>
      <c r="I14" s="197">
        <v>0.037</v>
      </c>
      <c r="J14" s="190">
        <v>497.8</v>
      </c>
      <c r="K14" s="191">
        <v>475.1</v>
      </c>
      <c r="L14" s="192">
        <v>480</v>
      </c>
      <c r="M14" s="190">
        <v>368.4</v>
      </c>
      <c r="N14" s="191">
        <v>514.8</v>
      </c>
      <c r="O14" s="191">
        <v>383.5</v>
      </c>
      <c r="P14" s="191">
        <v>505</v>
      </c>
      <c r="Q14" s="191">
        <v>182</v>
      </c>
      <c r="R14" s="189">
        <v>0.351</v>
      </c>
      <c r="S14" s="201">
        <v>554655</v>
      </c>
      <c r="T14" s="201">
        <v>395870</v>
      </c>
      <c r="U14" s="189">
        <v>0.401</v>
      </c>
      <c r="V14" s="171">
        <v>64</v>
      </c>
      <c r="W14" s="86"/>
    </row>
    <row r="15" spans="3:23" ht="12.75">
      <c r="C15" s="166" t="s">
        <v>132</v>
      </c>
      <c r="D15" s="171">
        <v>376</v>
      </c>
      <c r="E15" s="171">
        <v>369</v>
      </c>
      <c r="F15" s="187" t="s">
        <v>172</v>
      </c>
      <c r="G15" s="188">
        <v>887.32</v>
      </c>
      <c r="H15" s="188">
        <v>941</v>
      </c>
      <c r="I15" s="197">
        <v>0.06</v>
      </c>
      <c r="J15" s="190">
        <v>410.3</v>
      </c>
      <c r="K15" s="191">
        <v>366.3</v>
      </c>
      <c r="L15" s="192">
        <v>371.6</v>
      </c>
      <c r="M15" s="190">
        <v>239.1</v>
      </c>
      <c r="N15" s="191">
        <v>450.6</v>
      </c>
      <c r="O15" s="191">
        <v>398.8</v>
      </c>
      <c r="P15" s="191">
        <v>415.3</v>
      </c>
      <c r="Q15" s="191">
        <v>267.2</v>
      </c>
      <c r="R15" s="189">
        <v>0.716</v>
      </c>
      <c r="S15" s="201">
        <v>386084</v>
      </c>
      <c r="T15" s="201">
        <v>212133</v>
      </c>
      <c r="U15" s="189">
        <v>0.82</v>
      </c>
      <c r="V15" s="171">
        <v>80</v>
      </c>
      <c r="W15" s="86"/>
    </row>
    <row r="16" spans="3:23" ht="12.75">
      <c r="C16" s="166" t="s">
        <v>60</v>
      </c>
      <c r="D16" s="171">
        <v>361</v>
      </c>
      <c r="E16" s="171">
        <v>196</v>
      </c>
      <c r="F16" s="187" t="s">
        <v>173</v>
      </c>
      <c r="G16" s="188">
        <v>241.03</v>
      </c>
      <c r="H16" s="188">
        <v>236</v>
      </c>
      <c r="I16" s="189">
        <v>-0.019</v>
      </c>
      <c r="J16" s="190">
        <v>451.5</v>
      </c>
      <c r="K16" s="191">
        <v>440.9</v>
      </c>
      <c r="L16" s="192">
        <v>441.8</v>
      </c>
      <c r="M16" s="190">
        <v>236.1</v>
      </c>
      <c r="N16" s="191">
        <v>407.2</v>
      </c>
      <c r="O16" s="191">
        <v>303.8</v>
      </c>
      <c r="P16" s="191">
        <v>424</v>
      </c>
      <c r="Q16" s="191">
        <v>176.9</v>
      </c>
      <c r="R16" s="189">
        <v>0.912</v>
      </c>
      <c r="S16" s="201">
        <v>106706</v>
      </c>
      <c r="T16" s="201">
        <v>56905</v>
      </c>
      <c r="U16" s="189">
        <v>0.875</v>
      </c>
      <c r="V16" s="171">
        <v>45</v>
      </c>
      <c r="W16" s="86"/>
    </row>
    <row r="17" spans="3:23" ht="12.75">
      <c r="C17" s="166" t="s">
        <v>61</v>
      </c>
      <c r="D17" s="171">
        <v>337</v>
      </c>
      <c r="E17" s="171">
        <v>253</v>
      </c>
      <c r="F17" s="187" t="s">
        <v>174</v>
      </c>
      <c r="G17" s="188">
        <v>355.79</v>
      </c>
      <c r="H17" s="188">
        <v>352</v>
      </c>
      <c r="I17" s="189">
        <v>-0.011</v>
      </c>
      <c r="J17" s="190">
        <v>296.3</v>
      </c>
      <c r="K17" s="191">
        <v>291.8</v>
      </c>
      <c r="L17" s="192">
        <v>307.8</v>
      </c>
      <c r="M17" s="190">
        <v>182.3</v>
      </c>
      <c r="N17" s="191">
        <v>307.3</v>
      </c>
      <c r="O17" s="191">
        <v>362.9</v>
      </c>
      <c r="P17" s="191">
        <v>370.5</v>
      </c>
      <c r="Q17" s="191">
        <v>181</v>
      </c>
      <c r="R17" s="189">
        <v>0.625</v>
      </c>
      <c r="S17" s="201">
        <v>104305</v>
      </c>
      <c r="T17" s="201">
        <v>64868</v>
      </c>
      <c r="U17" s="189">
        <v>0.608</v>
      </c>
      <c r="V17" s="171">
        <v>65</v>
      </c>
      <c r="W17" s="86"/>
    </row>
    <row r="18" spans="3:23" ht="12.75">
      <c r="C18" s="166" t="s">
        <v>62</v>
      </c>
      <c r="D18" s="171">
        <v>308</v>
      </c>
      <c r="E18" s="171">
        <v>256</v>
      </c>
      <c r="F18" s="187" t="s">
        <v>175</v>
      </c>
      <c r="G18" s="188">
        <v>288.92</v>
      </c>
      <c r="H18" s="188">
        <v>288</v>
      </c>
      <c r="I18" s="189">
        <v>-0.003</v>
      </c>
      <c r="J18" s="190">
        <v>294.9</v>
      </c>
      <c r="K18" s="191">
        <v>286.4</v>
      </c>
      <c r="L18" s="192">
        <v>300.1</v>
      </c>
      <c r="M18" s="190">
        <v>196.3</v>
      </c>
      <c r="N18" s="191">
        <v>377.5</v>
      </c>
      <c r="O18" s="191">
        <v>276.2</v>
      </c>
      <c r="P18" s="191">
        <v>394.1</v>
      </c>
      <c r="Q18" s="191">
        <v>181.4</v>
      </c>
      <c r="R18" s="189">
        <v>0.502</v>
      </c>
      <c r="S18" s="201">
        <v>84956</v>
      </c>
      <c r="T18" s="201">
        <v>56708</v>
      </c>
      <c r="U18" s="189">
        <v>0.498</v>
      </c>
      <c r="V18" s="171">
        <v>12</v>
      </c>
      <c r="W18" s="86"/>
    </row>
    <row r="19" spans="3:23" ht="12.75">
      <c r="C19" s="166" t="s">
        <v>64</v>
      </c>
      <c r="D19" s="171">
        <v>166</v>
      </c>
      <c r="E19" s="171">
        <v>118</v>
      </c>
      <c r="F19" s="187" t="s">
        <v>176</v>
      </c>
      <c r="G19" s="188">
        <v>176.61</v>
      </c>
      <c r="H19" s="188">
        <v>175</v>
      </c>
      <c r="I19" s="189">
        <v>-0.007</v>
      </c>
      <c r="J19" s="190">
        <v>311.2</v>
      </c>
      <c r="K19" s="191">
        <v>303.4</v>
      </c>
      <c r="L19" s="192">
        <v>338.5</v>
      </c>
      <c r="M19" s="190">
        <v>182.4</v>
      </c>
      <c r="N19" s="191">
        <v>378.7</v>
      </c>
      <c r="O19" s="191">
        <v>260.7</v>
      </c>
      <c r="P19" s="191">
        <v>380.6</v>
      </c>
      <c r="Q19" s="191">
        <v>183.8</v>
      </c>
      <c r="R19" s="189">
        <v>0.706</v>
      </c>
      <c r="S19" s="201">
        <v>54587</v>
      </c>
      <c r="T19" s="201">
        <v>32220</v>
      </c>
      <c r="U19" s="189">
        <v>0.694</v>
      </c>
      <c r="V19" s="171">
        <v>51</v>
      </c>
      <c r="W19" s="86"/>
    </row>
    <row r="20" spans="3:23" ht="12.75">
      <c r="C20" s="166" t="s">
        <v>63</v>
      </c>
      <c r="D20" s="171">
        <v>203</v>
      </c>
      <c r="E20" s="171">
        <v>73</v>
      </c>
      <c r="F20" s="187">
        <v>-0.64</v>
      </c>
      <c r="G20" s="188">
        <v>49.02</v>
      </c>
      <c r="H20" s="188">
        <v>47</v>
      </c>
      <c r="I20" s="189">
        <v>-0.039</v>
      </c>
      <c r="J20" s="190">
        <v>334.5</v>
      </c>
      <c r="K20" s="191">
        <v>337.4</v>
      </c>
      <c r="L20" s="192">
        <v>353.6</v>
      </c>
      <c r="M20" s="190">
        <v>223.6</v>
      </c>
      <c r="N20" s="191">
        <v>376</v>
      </c>
      <c r="O20" s="191">
        <v>259.6</v>
      </c>
      <c r="P20" s="191">
        <v>476.7</v>
      </c>
      <c r="Q20" s="191">
        <v>274.7</v>
      </c>
      <c r="R20" s="189">
        <v>0.496</v>
      </c>
      <c r="S20" s="201">
        <v>15757</v>
      </c>
      <c r="T20" s="201">
        <v>10959</v>
      </c>
      <c r="U20" s="189">
        <v>0.438</v>
      </c>
      <c r="V20" s="171">
        <v>16</v>
      </c>
      <c r="W20" s="86"/>
    </row>
    <row r="21" spans="3:23" ht="12.75">
      <c r="C21" s="166" t="s">
        <v>69</v>
      </c>
      <c r="D21" s="171">
        <v>72</v>
      </c>
      <c r="E21" s="171">
        <v>72</v>
      </c>
      <c r="F21" s="196" t="s">
        <v>177</v>
      </c>
      <c r="G21" s="188">
        <v>165.32</v>
      </c>
      <c r="H21" s="188">
        <v>190</v>
      </c>
      <c r="I21" s="197">
        <v>0.149</v>
      </c>
      <c r="J21" s="190">
        <v>250.8</v>
      </c>
      <c r="K21" s="191">
        <v>258.1</v>
      </c>
      <c r="L21" s="192">
        <v>306.4</v>
      </c>
      <c r="M21" s="190">
        <v>246.7</v>
      </c>
      <c r="N21" s="191">
        <v>322.4</v>
      </c>
      <c r="O21" s="191">
        <v>267.3</v>
      </c>
      <c r="P21" s="191">
        <v>309</v>
      </c>
      <c r="Q21" s="191">
        <v>161.2</v>
      </c>
      <c r="R21" s="189">
        <v>0.017</v>
      </c>
      <c r="S21" s="201">
        <v>47659</v>
      </c>
      <c r="T21" s="201">
        <v>40785</v>
      </c>
      <c r="U21" s="189">
        <v>0.169</v>
      </c>
      <c r="V21" s="171">
        <v>14</v>
      </c>
      <c r="W21" s="86"/>
    </row>
    <row r="22" spans="3:23" ht="12.75">
      <c r="C22" s="166" t="s">
        <v>65</v>
      </c>
      <c r="D22" s="171">
        <v>199</v>
      </c>
      <c r="E22" s="171">
        <v>79</v>
      </c>
      <c r="F22" s="187" t="s">
        <v>178</v>
      </c>
      <c r="G22" s="188">
        <v>30.96</v>
      </c>
      <c r="H22" s="188">
        <v>30</v>
      </c>
      <c r="I22" s="189">
        <v>-0.023</v>
      </c>
      <c r="J22" s="190">
        <v>287</v>
      </c>
      <c r="K22" s="191">
        <v>283.4</v>
      </c>
      <c r="L22" s="192">
        <v>257.7</v>
      </c>
      <c r="M22" s="190">
        <v>86.2</v>
      </c>
      <c r="N22" s="191">
        <v>297.4</v>
      </c>
      <c r="O22" s="191">
        <v>234.3</v>
      </c>
      <c r="P22" s="191">
        <v>280.5</v>
      </c>
      <c r="Q22" s="191">
        <v>158.3</v>
      </c>
      <c r="R22" s="189">
        <v>2.33</v>
      </c>
      <c r="S22" s="201">
        <v>8683</v>
      </c>
      <c r="T22" s="201">
        <v>2668</v>
      </c>
      <c r="U22" s="189">
        <v>2.255</v>
      </c>
      <c r="V22" s="171">
        <v>12</v>
      </c>
      <c r="W22" s="86"/>
    </row>
    <row r="23" spans="3:23" ht="12.75">
      <c r="C23" s="166" t="s">
        <v>67</v>
      </c>
      <c r="D23" s="171">
        <v>148</v>
      </c>
      <c r="E23" s="171">
        <v>143</v>
      </c>
      <c r="F23" s="187" t="s">
        <v>179</v>
      </c>
      <c r="G23" s="188">
        <v>109.83</v>
      </c>
      <c r="H23" s="188">
        <v>114</v>
      </c>
      <c r="I23" s="197">
        <v>0.038</v>
      </c>
      <c r="J23" s="190">
        <v>286.3</v>
      </c>
      <c r="K23" s="191">
        <v>318.5</v>
      </c>
      <c r="L23" s="192">
        <v>331.2</v>
      </c>
      <c r="M23" s="190">
        <v>232.4</v>
      </c>
      <c r="N23" s="191">
        <v>324.4</v>
      </c>
      <c r="O23" s="191">
        <v>300.1</v>
      </c>
      <c r="P23" s="191">
        <v>330.4</v>
      </c>
      <c r="Q23" s="191">
        <v>224.3</v>
      </c>
      <c r="R23" s="189">
        <v>0.232</v>
      </c>
      <c r="S23" s="201">
        <v>32634</v>
      </c>
      <c r="T23" s="201">
        <v>25525</v>
      </c>
      <c r="U23" s="189">
        <v>0.279</v>
      </c>
      <c r="V23" s="171">
        <v>25</v>
      </c>
      <c r="W23" s="86"/>
    </row>
    <row r="24" spans="3:23" ht="12.75">
      <c r="C24" s="166" t="s">
        <v>66</v>
      </c>
      <c r="D24" s="171">
        <v>95</v>
      </c>
      <c r="E24" s="171">
        <v>45</v>
      </c>
      <c r="F24" s="187" t="s">
        <v>180</v>
      </c>
      <c r="G24" s="188">
        <v>30.37</v>
      </c>
      <c r="H24" s="188">
        <v>30</v>
      </c>
      <c r="I24" s="189">
        <v>-0.015</v>
      </c>
      <c r="J24" s="190">
        <v>324.3</v>
      </c>
      <c r="K24" s="191">
        <v>348.9</v>
      </c>
      <c r="L24" s="192">
        <v>322.9</v>
      </c>
      <c r="M24" s="190">
        <v>157.1</v>
      </c>
      <c r="N24" s="191">
        <v>339.4</v>
      </c>
      <c r="O24" s="191">
        <v>394.1</v>
      </c>
      <c r="P24" s="191">
        <v>344.3</v>
      </c>
      <c r="Q24" s="191">
        <v>191.1</v>
      </c>
      <c r="R24" s="189">
        <v>1.064</v>
      </c>
      <c r="S24" s="201">
        <v>9699</v>
      </c>
      <c r="T24" s="201">
        <v>4772</v>
      </c>
      <c r="U24" s="189">
        <v>1.033</v>
      </c>
      <c r="V24" s="171">
        <v>5</v>
      </c>
      <c r="W24" s="86"/>
    </row>
    <row r="25" spans="3:23" ht="12.75">
      <c r="C25" s="166" t="s">
        <v>133</v>
      </c>
      <c r="D25" s="171">
        <v>94</v>
      </c>
      <c r="E25" s="171">
        <v>114</v>
      </c>
      <c r="F25" s="196">
        <v>0.213</v>
      </c>
      <c r="G25" s="188">
        <v>116.05</v>
      </c>
      <c r="H25" s="188">
        <v>114</v>
      </c>
      <c r="I25" s="197">
        <v>-0.015</v>
      </c>
      <c r="J25" s="190">
        <v>344.3</v>
      </c>
      <c r="K25" s="191">
        <v>313.6</v>
      </c>
      <c r="L25" s="192">
        <v>307.5</v>
      </c>
      <c r="M25" s="190">
        <v>211.4</v>
      </c>
      <c r="N25" s="191">
        <v>321</v>
      </c>
      <c r="O25" s="191">
        <v>361.8</v>
      </c>
      <c r="P25" s="191">
        <v>230</v>
      </c>
      <c r="Q25" s="191">
        <v>138</v>
      </c>
      <c r="R25" s="189">
        <v>0.628</v>
      </c>
      <c r="S25" s="201">
        <v>39369</v>
      </c>
      <c r="T25" s="201">
        <v>24537</v>
      </c>
      <c r="U25" s="189">
        <v>0.604</v>
      </c>
      <c r="V25" s="171">
        <v>7</v>
      </c>
      <c r="W25" s="86"/>
    </row>
    <row r="26" spans="3:23" ht="12.75">
      <c r="C26" s="166" t="s">
        <v>134</v>
      </c>
      <c r="D26" s="171">
        <v>182</v>
      </c>
      <c r="E26" s="171">
        <v>176</v>
      </c>
      <c r="F26" s="187" t="s">
        <v>181</v>
      </c>
      <c r="G26" s="188">
        <v>73.26</v>
      </c>
      <c r="H26" s="188">
        <v>73</v>
      </c>
      <c r="I26" s="189">
        <v>-0.004</v>
      </c>
      <c r="J26" s="190">
        <v>226</v>
      </c>
      <c r="K26" s="191">
        <v>154</v>
      </c>
      <c r="L26" s="192">
        <v>159.2</v>
      </c>
      <c r="M26" s="190">
        <v>219.4</v>
      </c>
      <c r="N26" s="191">
        <v>236.4</v>
      </c>
      <c r="O26" s="191">
        <v>275</v>
      </c>
      <c r="P26" s="191">
        <v>316.8</v>
      </c>
      <c r="Q26" s="191">
        <v>209.3</v>
      </c>
      <c r="R26" s="189">
        <v>0.03</v>
      </c>
      <c r="S26" s="201">
        <v>16493</v>
      </c>
      <c r="T26" s="201">
        <v>16075</v>
      </c>
      <c r="U26" s="189">
        <v>0.026</v>
      </c>
      <c r="V26" s="171">
        <v>14</v>
      </c>
      <c r="W26" s="86"/>
    </row>
    <row r="27" spans="3:23" ht="12.75">
      <c r="C27" s="166" t="s">
        <v>68</v>
      </c>
      <c r="D27" s="171">
        <v>127</v>
      </c>
      <c r="E27" s="171">
        <v>73</v>
      </c>
      <c r="F27" s="187" t="s">
        <v>182</v>
      </c>
      <c r="G27" s="188">
        <v>36.31</v>
      </c>
      <c r="H27" s="188">
        <v>33</v>
      </c>
      <c r="I27" s="189">
        <v>-0.103</v>
      </c>
      <c r="J27" s="190">
        <v>364.8</v>
      </c>
      <c r="K27" s="191">
        <v>325.8</v>
      </c>
      <c r="L27" s="192">
        <v>405.3</v>
      </c>
      <c r="M27" s="190">
        <v>388.7</v>
      </c>
      <c r="N27" s="191">
        <v>381.7</v>
      </c>
      <c r="O27" s="191">
        <v>342.3</v>
      </c>
      <c r="P27" s="191">
        <v>407.1</v>
      </c>
      <c r="Q27" s="191">
        <v>235.4</v>
      </c>
      <c r="R27" s="197">
        <v>-0.061</v>
      </c>
      <c r="S27" s="201">
        <v>11884</v>
      </c>
      <c r="T27" s="201">
        <v>14113</v>
      </c>
      <c r="U27" s="189">
        <v>-0.158</v>
      </c>
      <c r="V27" s="171">
        <v>11</v>
      </c>
      <c r="W27" s="86"/>
    </row>
    <row r="28" spans="2:23" ht="12.75">
      <c r="B28" s="162" t="s">
        <v>351</v>
      </c>
      <c r="C28" s="166"/>
      <c r="D28" s="171"/>
      <c r="E28" s="171"/>
      <c r="F28" s="171"/>
      <c r="G28" s="171"/>
      <c r="H28" s="188"/>
      <c r="I28" s="171"/>
      <c r="J28" s="190"/>
      <c r="K28" s="171"/>
      <c r="L28" s="171"/>
      <c r="M28" s="195"/>
      <c r="N28" s="171"/>
      <c r="O28" s="171"/>
      <c r="P28" s="171"/>
      <c r="Q28" s="171"/>
      <c r="R28" s="171"/>
      <c r="S28" s="201"/>
      <c r="T28" s="201"/>
      <c r="U28" s="171"/>
      <c r="V28" s="171"/>
      <c r="W28" s="86"/>
    </row>
    <row r="29" spans="3:23" ht="12.75">
      <c r="C29" s="166" t="s">
        <v>70</v>
      </c>
      <c r="D29" s="171">
        <v>289</v>
      </c>
      <c r="E29" s="171">
        <v>257</v>
      </c>
      <c r="F29" s="187" t="s">
        <v>183</v>
      </c>
      <c r="G29" s="188">
        <v>278.07</v>
      </c>
      <c r="H29" s="188">
        <v>285</v>
      </c>
      <c r="I29" s="189">
        <v>0.024</v>
      </c>
      <c r="J29" s="190">
        <v>252.8</v>
      </c>
      <c r="K29" s="191">
        <v>231.8</v>
      </c>
      <c r="L29" s="192" t="s">
        <v>250</v>
      </c>
      <c r="M29" s="202">
        <v>161.1</v>
      </c>
      <c r="N29" s="191">
        <v>223.2</v>
      </c>
      <c r="O29" s="203">
        <v>275.9</v>
      </c>
      <c r="P29" s="203">
        <v>229</v>
      </c>
      <c r="Q29" s="171">
        <v>221.8</v>
      </c>
      <c r="R29" s="189">
        <v>0.57</v>
      </c>
      <c r="S29" s="201">
        <v>71984</v>
      </c>
      <c r="T29" s="201">
        <v>44788</v>
      </c>
      <c r="U29" s="189">
        <v>0.607</v>
      </c>
      <c r="V29" s="171">
        <v>41</v>
      </c>
      <c r="W29" s="86"/>
    </row>
    <row r="30" spans="3:23" ht="12.75">
      <c r="C30" s="166" t="s">
        <v>135</v>
      </c>
      <c r="D30" s="171">
        <v>361</v>
      </c>
      <c r="E30" s="171">
        <v>317</v>
      </c>
      <c r="F30" s="187" t="s">
        <v>184</v>
      </c>
      <c r="G30" s="188">
        <v>516</v>
      </c>
      <c r="H30" s="188">
        <v>513</v>
      </c>
      <c r="I30" s="189">
        <v>-0.007</v>
      </c>
      <c r="J30" s="193" t="s">
        <v>250</v>
      </c>
      <c r="K30" s="191">
        <v>76.6</v>
      </c>
      <c r="L30" s="192">
        <v>75.1</v>
      </c>
      <c r="M30" s="195">
        <v>31.3</v>
      </c>
      <c r="N30" s="191">
        <v>70.3</v>
      </c>
      <c r="O30" s="203">
        <v>77.1</v>
      </c>
      <c r="P30" s="203">
        <v>90.4</v>
      </c>
      <c r="Q30" s="171">
        <v>59.6</v>
      </c>
      <c r="R30" s="189">
        <v>1.446</v>
      </c>
      <c r="S30" s="201">
        <v>39286</v>
      </c>
      <c r="T30" s="201">
        <v>16167</v>
      </c>
      <c r="U30" s="189">
        <v>1.43</v>
      </c>
      <c r="V30" s="171">
        <v>88</v>
      </c>
      <c r="W30" s="86"/>
    </row>
    <row r="31" spans="3:23" ht="12.75">
      <c r="C31" s="166" t="s">
        <v>71</v>
      </c>
      <c r="D31" s="171">
        <v>88</v>
      </c>
      <c r="E31" s="171">
        <v>81</v>
      </c>
      <c r="F31" s="187">
        <v>-0.08</v>
      </c>
      <c r="G31" s="188">
        <v>22.54</v>
      </c>
      <c r="H31" s="188">
        <v>22</v>
      </c>
      <c r="I31" s="189">
        <v>-0.018</v>
      </c>
      <c r="J31" s="193" t="s">
        <v>250</v>
      </c>
      <c r="K31" s="191">
        <v>51.2</v>
      </c>
      <c r="L31" s="192">
        <v>40.4</v>
      </c>
      <c r="M31" s="195">
        <v>4.7</v>
      </c>
      <c r="N31" s="191">
        <v>44.6</v>
      </c>
      <c r="O31" s="203">
        <v>40.1</v>
      </c>
      <c r="P31" s="203">
        <v>48</v>
      </c>
      <c r="Q31" s="171">
        <v>40.1</v>
      </c>
      <c r="R31" s="189">
        <v>9.826</v>
      </c>
      <c r="S31" s="201">
        <v>1134</v>
      </c>
      <c r="T31" s="201">
        <v>107</v>
      </c>
      <c r="U31" s="189">
        <v>9.632</v>
      </c>
      <c r="V31" s="171">
        <v>25</v>
      </c>
      <c r="W31" s="86"/>
    </row>
    <row r="32" spans="3:23" ht="12.75">
      <c r="C32" s="166" t="s">
        <v>136</v>
      </c>
      <c r="D32" s="171">
        <v>265</v>
      </c>
      <c r="E32" s="171">
        <v>245</v>
      </c>
      <c r="F32" s="187" t="s">
        <v>185</v>
      </c>
      <c r="G32" s="188">
        <v>237.09</v>
      </c>
      <c r="H32" s="188">
        <v>238</v>
      </c>
      <c r="I32" s="189">
        <v>0.003</v>
      </c>
      <c r="J32" s="190">
        <v>172.7</v>
      </c>
      <c r="K32" s="191" t="s">
        <v>250</v>
      </c>
      <c r="L32" s="192">
        <v>170.7</v>
      </c>
      <c r="M32" s="202">
        <v>44</v>
      </c>
      <c r="N32" s="191">
        <v>94.2</v>
      </c>
      <c r="O32" s="203">
        <v>208.4</v>
      </c>
      <c r="P32" s="203">
        <v>186.7</v>
      </c>
      <c r="Q32" s="171">
        <v>157.6</v>
      </c>
      <c r="R32" s="189">
        <v>2.93</v>
      </c>
      <c r="S32" s="201">
        <v>41080</v>
      </c>
      <c r="T32" s="201">
        <v>10420</v>
      </c>
      <c r="U32" s="189">
        <v>2.942</v>
      </c>
      <c r="V32" s="171">
        <v>61</v>
      </c>
      <c r="W32" s="86"/>
    </row>
    <row r="33" spans="3:23" ht="12.75">
      <c r="C33" s="166" t="s">
        <v>137</v>
      </c>
      <c r="D33" s="171">
        <v>17</v>
      </c>
      <c r="E33" s="171">
        <v>43</v>
      </c>
      <c r="F33" s="189">
        <v>1.529</v>
      </c>
      <c r="G33" s="188">
        <v>8.5</v>
      </c>
      <c r="H33" s="188">
        <v>8</v>
      </c>
      <c r="I33" s="189">
        <v>-0.077</v>
      </c>
      <c r="J33" s="190">
        <v>36.7</v>
      </c>
      <c r="K33" s="191" t="s">
        <v>250</v>
      </c>
      <c r="L33" s="192">
        <v>36</v>
      </c>
      <c r="M33" s="202">
        <v>9.6</v>
      </c>
      <c r="N33" s="191">
        <v>70.9</v>
      </c>
      <c r="O33" s="203">
        <v>27.1</v>
      </c>
      <c r="P33" s="203">
        <v>72.5</v>
      </c>
      <c r="Q33" s="171">
        <v>42.3</v>
      </c>
      <c r="R33" s="189">
        <v>2.821</v>
      </c>
      <c r="S33" s="201">
        <v>288</v>
      </c>
      <c r="T33" s="201">
        <v>82</v>
      </c>
      <c r="U33" s="189">
        <v>2.528</v>
      </c>
      <c r="V33" s="171">
        <v>5</v>
      </c>
      <c r="W33" s="86"/>
    </row>
    <row r="34" spans="2:23" ht="12.75">
      <c r="B34" s="162" t="s">
        <v>352</v>
      </c>
      <c r="C34" s="166" t="s">
        <v>257</v>
      </c>
      <c r="U34" s="204"/>
      <c r="W34" s="86"/>
    </row>
    <row r="35" spans="3:23" ht="12.75">
      <c r="C35" s="205" t="s">
        <v>138</v>
      </c>
      <c r="W35" s="86"/>
    </row>
    <row r="36" spans="3:23" ht="12.75">
      <c r="C36" s="206" t="s">
        <v>258</v>
      </c>
      <c r="D36" s="200"/>
      <c r="E36" s="200"/>
      <c r="F36" s="200"/>
      <c r="G36" s="200"/>
      <c r="H36" s="200"/>
      <c r="I36" s="200"/>
      <c r="J36" s="200"/>
      <c r="K36" s="200"/>
      <c r="L36" s="200"/>
      <c r="W36" s="86"/>
    </row>
    <row r="37" spans="3:23" ht="12.75">
      <c r="C37" s="86"/>
      <c r="D37" s="86"/>
      <c r="E37" s="86"/>
      <c r="F37" s="86"/>
      <c r="G37" s="86"/>
      <c r="H37" s="86"/>
      <c r="I37" s="86"/>
      <c r="J37" s="86"/>
      <c r="K37" s="86"/>
      <c r="L37" s="86"/>
      <c r="M37" s="86"/>
      <c r="N37" s="86"/>
      <c r="O37" s="86"/>
      <c r="P37" s="86"/>
      <c r="Q37" s="86"/>
      <c r="R37" s="86"/>
      <c r="S37" s="86"/>
      <c r="T37" s="86"/>
      <c r="U37" s="86"/>
      <c r="V37" s="86"/>
      <c r="W37" s="86"/>
    </row>
    <row r="38" spans="3:23" ht="12.75">
      <c r="C38" s="207"/>
      <c r="D38" s="86"/>
      <c r="E38" s="86"/>
      <c r="F38" s="86"/>
      <c r="G38" s="86"/>
      <c r="H38" s="86"/>
      <c r="I38" s="86"/>
      <c r="J38" s="86"/>
      <c r="K38" s="86"/>
      <c r="L38" s="86"/>
      <c r="M38" s="86"/>
      <c r="N38" s="86"/>
      <c r="O38" s="86"/>
      <c r="P38" s="86"/>
      <c r="Q38" s="86"/>
      <c r="R38" s="86"/>
      <c r="S38" s="86"/>
      <c r="T38" s="86"/>
      <c r="U38" s="86"/>
      <c r="V38" s="86"/>
      <c r="W38" s="86"/>
    </row>
    <row r="39" spans="3:23" ht="12.75">
      <c r="C39" s="208"/>
      <c r="D39" s="86"/>
      <c r="E39" s="86"/>
      <c r="F39" s="86"/>
      <c r="G39" s="86"/>
      <c r="H39" s="86"/>
      <c r="I39" s="86"/>
      <c r="J39" s="86"/>
      <c r="K39" s="86"/>
      <c r="L39" s="86"/>
      <c r="M39" s="86"/>
      <c r="N39" s="86"/>
      <c r="O39" s="86"/>
      <c r="P39" s="86"/>
      <c r="Q39" s="86"/>
      <c r="R39" s="86"/>
      <c r="S39" s="86"/>
      <c r="T39" s="86"/>
      <c r="U39" s="86"/>
      <c r="V39" s="86"/>
      <c r="W39" s="86"/>
    </row>
    <row r="40" spans="3:23" ht="12.75">
      <c r="C40" s="207"/>
      <c r="D40" s="86"/>
      <c r="E40" s="86"/>
      <c r="F40" s="86"/>
      <c r="G40" s="86"/>
      <c r="H40" s="86"/>
      <c r="I40" s="86"/>
      <c r="J40" s="86"/>
      <c r="K40" s="86"/>
      <c r="L40" s="86"/>
      <c r="M40" s="86"/>
      <c r="N40" s="86"/>
      <c r="O40" s="86"/>
      <c r="P40" s="86"/>
      <c r="Q40" s="86"/>
      <c r="R40" s="86"/>
      <c r="S40" s="86"/>
      <c r="T40" s="86"/>
      <c r="U40" s="86"/>
      <c r="V40" s="86"/>
      <c r="W40" s="86"/>
    </row>
    <row r="41" spans="3:23" ht="12.75">
      <c r="C41" s="208"/>
      <c r="D41" s="86"/>
      <c r="E41" s="86"/>
      <c r="F41" s="86"/>
      <c r="G41" s="86"/>
      <c r="H41" s="86"/>
      <c r="I41" s="86"/>
      <c r="J41" s="86"/>
      <c r="K41" s="86"/>
      <c r="L41" s="86"/>
      <c r="M41" s="86"/>
      <c r="N41" s="86"/>
      <c r="O41" s="86"/>
      <c r="P41" s="86"/>
      <c r="Q41" s="86"/>
      <c r="R41" s="86"/>
      <c r="S41" s="86"/>
      <c r="T41" s="86"/>
      <c r="U41" s="86"/>
      <c r="V41" s="86"/>
      <c r="W41" s="86"/>
    </row>
    <row r="42" spans="3:23" ht="12.75">
      <c r="C42" s="86"/>
      <c r="D42" s="86"/>
      <c r="E42" s="86"/>
      <c r="F42" s="86"/>
      <c r="G42" s="86"/>
      <c r="H42" s="86"/>
      <c r="I42" s="86"/>
      <c r="J42" s="86"/>
      <c r="K42" s="86"/>
      <c r="L42" s="86"/>
      <c r="M42" s="86"/>
      <c r="N42" s="86"/>
      <c r="O42" s="86"/>
      <c r="P42" s="86"/>
      <c r="Q42" s="86"/>
      <c r="R42" s="86"/>
      <c r="S42" s="86"/>
      <c r="T42" s="86"/>
      <c r="U42" s="86"/>
      <c r="V42" s="86"/>
      <c r="W42" s="86"/>
    </row>
    <row r="43" spans="3:23" ht="12.75">
      <c r="C43" s="86"/>
      <c r="D43" s="86"/>
      <c r="E43" s="86"/>
      <c r="F43" s="86"/>
      <c r="G43" s="86"/>
      <c r="H43" s="86"/>
      <c r="I43" s="86"/>
      <c r="J43" s="86"/>
      <c r="K43" s="86"/>
      <c r="L43" s="86"/>
      <c r="M43" s="86"/>
      <c r="N43" s="86"/>
      <c r="O43" s="86"/>
      <c r="P43" s="86"/>
      <c r="Q43" s="86"/>
      <c r="R43" s="86"/>
      <c r="S43" s="86"/>
      <c r="T43" s="86"/>
      <c r="U43" s="86"/>
      <c r="V43" s="86"/>
      <c r="W43" s="86"/>
    </row>
    <row r="44" spans="3:23" ht="12.75">
      <c r="C44" s="86"/>
      <c r="D44" s="86"/>
      <c r="E44" s="86"/>
      <c r="F44" s="86"/>
      <c r="G44" s="86"/>
      <c r="H44" s="86"/>
      <c r="I44" s="86"/>
      <c r="J44" s="86"/>
      <c r="K44" s="86"/>
      <c r="L44" s="86"/>
      <c r="M44" s="86"/>
      <c r="N44" s="86"/>
      <c r="O44" s="86"/>
      <c r="P44" s="86"/>
      <c r="Q44" s="86"/>
      <c r="R44" s="86"/>
      <c r="S44" s="86"/>
      <c r="T44" s="86"/>
      <c r="U44" s="86"/>
      <c r="V44" s="86"/>
      <c r="W44" s="86"/>
    </row>
  </sheetData>
  <mergeCells count="8">
    <mergeCell ref="D6:F6"/>
    <mergeCell ref="G6:I6"/>
    <mergeCell ref="J6:R6"/>
    <mergeCell ref="S6:U6"/>
    <mergeCell ref="D9:E9"/>
    <mergeCell ref="G9:H9"/>
    <mergeCell ref="J9:Q9"/>
    <mergeCell ref="S9:T9"/>
  </mergeCells>
  <hyperlinks>
    <hyperlink ref="X7" r:id="rId1" display="https://www.destatis.de/DE/Publikationen/Thematisch/LandForstwirtschaft/ObstGemueseGartenbau/Gemueseerhebung.html"/>
  </hyperlinks>
  <printOptions/>
  <pageMargins left="0.25" right="0.25" top="0.75" bottom="0.75" header="0.3" footer="0.3"/>
  <pageSetup horizontalDpi="600" verticalDpi="600" orientation="landscape" paperSize="9" scale="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9"/>
  <sheetViews>
    <sheetView view="pageBreakPreview" zoomScale="60" workbookViewId="0" topLeftCell="A2">
      <selection activeCell="F16" sqref="F16"/>
    </sheetView>
  </sheetViews>
  <sheetFormatPr defaultColWidth="12.57421875" defaultRowHeight="12.75"/>
  <cols>
    <col min="1" max="1" width="1.8515625" style="325" customWidth="1"/>
    <col min="2" max="2" width="1.57421875" style="325" customWidth="1"/>
    <col min="3" max="3" width="19.140625" style="325" customWidth="1"/>
    <col min="4" max="5" width="6.8515625" style="325" customWidth="1"/>
    <col min="6" max="6" width="6.00390625" style="325" customWidth="1"/>
    <col min="7" max="7" width="6.28125" style="325" customWidth="1"/>
    <col min="8" max="9" width="6.140625" style="325" customWidth="1"/>
    <col min="10" max="10" width="7.28125" style="325" customWidth="1"/>
    <col min="11" max="11" width="6.140625" style="325" customWidth="1"/>
    <col min="12" max="12" width="8.00390625" style="325" customWidth="1"/>
    <col min="13" max="13" width="7.140625" style="325" customWidth="1"/>
    <col min="14" max="14" width="7.7109375" style="325" customWidth="1"/>
    <col min="15" max="15" width="5.57421875" style="325" customWidth="1"/>
    <col min="16" max="16" width="10.7109375" style="326" customWidth="1"/>
    <col min="17" max="16384" width="12.57421875" style="325" customWidth="1"/>
  </cols>
  <sheetData>
    <row r="1" spans="3:16" s="209" customFormat="1" ht="9" customHeight="1">
      <c r="C1" s="210"/>
      <c r="D1" s="211"/>
      <c r="E1" s="211"/>
      <c r="G1" s="212"/>
      <c r="H1" s="212"/>
      <c r="I1" s="213"/>
      <c r="L1" s="214"/>
      <c r="P1" s="215"/>
    </row>
    <row r="2" spans="3:16" s="209" customFormat="1" ht="13.5" customHeight="1">
      <c r="C2" s="377" t="s">
        <v>359</v>
      </c>
      <c r="D2" s="377"/>
      <c r="E2" s="377"/>
      <c r="F2" s="377"/>
      <c r="G2" s="377"/>
      <c r="H2" s="212"/>
      <c r="I2" s="217"/>
      <c r="J2" s="217"/>
      <c r="K2" s="217"/>
      <c r="L2" s="217"/>
      <c r="M2" s="217"/>
      <c r="P2" s="215"/>
    </row>
    <row r="3" spans="1:16" s="229" customFormat="1" ht="9.75" customHeight="1">
      <c r="A3" s="218"/>
      <c r="B3" s="219"/>
      <c r="C3" s="220"/>
      <c r="D3" s="221" t="s">
        <v>48</v>
      </c>
      <c r="E3" s="221"/>
      <c r="F3" s="222"/>
      <c r="G3" s="223" t="s">
        <v>49</v>
      </c>
      <c r="H3" s="224"/>
      <c r="I3" s="224"/>
      <c r="J3" s="222"/>
      <c r="K3" s="225"/>
      <c r="L3" s="226" t="s">
        <v>262</v>
      </c>
      <c r="M3" s="222"/>
      <c r="N3" s="222"/>
      <c r="O3" s="227"/>
      <c r="P3" s="228"/>
    </row>
    <row r="4" spans="3:16" s="230" customFormat="1" ht="9.75" customHeight="1">
      <c r="C4" s="231"/>
      <c r="D4" s="232"/>
      <c r="E4" s="233"/>
      <c r="F4" s="234" t="s">
        <v>0</v>
      </c>
      <c r="G4" s="235"/>
      <c r="H4" s="236"/>
      <c r="I4" s="237" t="s">
        <v>50</v>
      </c>
      <c r="J4" s="238" t="s">
        <v>51</v>
      </c>
      <c r="K4" s="227"/>
      <c r="L4" s="327"/>
      <c r="M4" s="233"/>
      <c r="N4" s="234" t="s">
        <v>0</v>
      </c>
      <c r="O4" s="239"/>
      <c r="P4" s="228"/>
    </row>
    <row r="5" spans="3:16" s="230" customFormat="1" ht="9.75" customHeight="1">
      <c r="C5" s="231" t="s">
        <v>52</v>
      </c>
      <c r="D5" s="232">
        <v>2018</v>
      </c>
      <c r="E5" s="232">
        <v>2017</v>
      </c>
      <c r="F5" s="240" t="s">
        <v>252</v>
      </c>
      <c r="G5" s="241">
        <v>2018</v>
      </c>
      <c r="H5" s="241">
        <v>2017</v>
      </c>
      <c r="I5" s="242" t="s">
        <v>253</v>
      </c>
      <c r="J5" s="243">
        <v>2017</v>
      </c>
      <c r="K5" s="244" t="s">
        <v>254</v>
      </c>
      <c r="L5" s="232">
        <v>2018</v>
      </c>
      <c r="M5" s="232">
        <v>2017</v>
      </c>
      <c r="N5" s="240" t="s">
        <v>265</v>
      </c>
      <c r="O5" s="239"/>
      <c r="P5" s="228"/>
    </row>
    <row r="6" spans="1:16" s="230" customFormat="1" ht="9.75" customHeight="1">
      <c r="A6" s="245"/>
      <c r="B6" s="246"/>
      <c r="C6" s="247"/>
      <c r="D6" s="248" t="s">
        <v>2</v>
      </c>
      <c r="E6" s="248" t="s">
        <v>2</v>
      </c>
      <c r="F6" s="249" t="s">
        <v>1</v>
      </c>
      <c r="G6" s="250" t="s">
        <v>17</v>
      </c>
      <c r="H6" s="250" t="s">
        <v>17</v>
      </c>
      <c r="I6" s="250" t="s">
        <v>17</v>
      </c>
      <c r="J6" s="251" t="s">
        <v>53</v>
      </c>
      <c r="K6" s="252"/>
      <c r="L6" s="253" t="s">
        <v>263</v>
      </c>
      <c r="M6" s="252" t="s">
        <v>263</v>
      </c>
      <c r="N6" s="249" t="s">
        <v>1</v>
      </c>
      <c r="O6" s="254"/>
      <c r="P6" s="255"/>
    </row>
    <row r="7" spans="1:16" s="230" customFormat="1" ht="11.25" customHeight="1">
      <c r="A7" s="410" t="s">
        <v>360</v>
      </c>
      <c r="B7" s="411"/>
      <c r="C7" s="256" t="s">
        <v>266</v>
      </c>
      <c r="D7" s="268">
        <v>2866</v>
      </c>
      <c r="E7" s="269">
        <v>3025.6</v>
      </c>
      <c r="F7" s="346">
        <v>-5.27498677948175</v>
      </c>
      <c r="G7" s="268">
        <v>101.4</v>
      </c>
      <c r="H7" s="268">
        <v>107.3</v>
      </c>
      <c r="I7" s="347">
        <v>114.65232098777314</v>
      </c>
      <c r="J7" s="346">
        <v>-5.498602050326184</v>
      </c>
      <c r="K7" s="348">
        <v>-11.558702757693325</v>
      </c>
      <c r="L7" s="269">
        <v>29071.1</v>
      </c>
      <c r="M7" s="269">
        <v>32460.8</v>
      </c>
      <c r="N7" s="346">
        <v>-10.442441344637217</v>
      </c>
      <c r="O7" s="258"/>
      <c r="P7" s="259"/>
    </row>
    <row r="8" spans="1:17" s="230" customFormat="1" ht="11.25" customHeight="1">
      <c r="A8" s="410"/>
      <c r="B8" s="411"/>
      <c r="C8" s="256" t="s">
        <v>267</v>
      </c>
      <c r="D8" s="268">
        <v>84</v>
      </c>
      <c r="E8" s="269">
        <v>65.6</v>
      </c>
      <c r="F8" s="346">
        <v>28.04878048780489</v>
      </c>
      <c r="G8" s="268">
        <v>130.1</v>
      </c>
      <c r="H8" s="268">
        <v>152.3</v>
      </c>
      <c r="I8" s="347">
        <v>194.6207497820401</v>
      </c>
      <c r="J8" s="346">
        <v>-14.57649376231123</v>
      </c>
      <c r="K8" s="348">
        <v>-33.15204049634906</v>
      </c>
      <c r="L8" s="269">
        <v>1093.2</v>
      </c>
      <c r="M8" s="269">
        <v>999.1</v>
      </c>
      <c r="N8" s="346">
        <v>9.418476628966062</v>
      </c>
      <c r="O8" s="258"/>
      <c r="P8" s="259"/>
      <c r="Q8" s="375" t="s">
        <v>268</v>
      </c>
    </row>
    <row r="9" spans="1:28" s="230" customFormat="1" ht="11.25" customHeight="1">
      <c r="A9" s="410"/>
      <c r="B9" s="411"/>
      <c r="C9" s="256" t="s">
        <v>328</v>
      </c>
      <c r="D9" s="269">
        <v>5064.5</v>
      </c>
      <c r="E9" s="269">
        <v>5184.5</v>
      </c>
      <c r="F9" s="346">
        <v>-2.314591571029027</v>
      </c>
      <c r="G9" s="268">
        <v>54.2</v>
      </c>
      <c r="H9" s="268">
        <v>57.8</v>
      </c>
      <c r="I9" s="347">
        <v>55.08416536464441</v>
      </c>
      <c r="J9" s="346">
        <v>-6.228373702422147</v>
      </c>
      <c r="K9" s="348">
        <v>-1.6051171126791957</v>
      </c>
      <c r="L9" s="269">
        <v>27468.1</v>
      </c>
      <c r="M9" s="269">
        <v>29962.3</v>
      </c>
      <c r="N9" s="346">
        <v>-8.324461072748079</v>
      </c>
      <c r="O9" s="258"/>
      <c r="P9" s="259"/>
      <c r="Q9" s="376" t="s">
        <v>272</v>
      </c>
      <c r="R9" s="87"/>
      <c r="S9" s="87"/>
      <c r="T9" s="87"/>
      <c r="U9" s="87"/>
      <c r="V9" s="87"/>
      <c r="W9" s="87"/>
      <c r="X9" s="87"/>
      <c r="Y9" s="87"/>
      <c r="Z9" s="87"/>
      <c r="AA9" s="87"/>
      <c r="AB9" s="87"/>
    </row>
    <row r="10" spans="1:16" s="87" customFormat="1" ht="11.25" customHeight="1">
      <c r="A10" s="417" t="s">
        <v>269</v>
      </c>
      <c r="B10" s="260"/>
      <c r="C10" s="261" t="s">
        <v>270</v>
      </c>
      <c r="D10" s="269">
        <v>707.1</v>
      </c>
      <c r="E10" s="269">
        <v>747.3</v>
      </c>
      <c r="F10" s="346">
        <v>-5.379365716579684</v>
      </c>
      <c r="G10" s="268">
        <v>278</v>
      </c>
      <c r="H10" s="268">
        <v>268.3</v>
      </c>
      <c r="I10" s="347">
        <v>281.6783517278813</v>
      </c>
      <c r="J10" s="346">
        <v>3.6153559448378587</v>
      </c>
      <c r="K10" s="348">
        <v>-1.3058695158209446</v>
      </c>
      <c r="L10" s="269">
        <v>19660</v>
      </c>
      <c r="M10" s="269">
        <v>20053.7</v>
      </c>
      <c r="N10" s="346">
        <v>-1.9632287308576508</v>
      </c>
      <c r="O10" s="258"/>
      <c r="P10" s="259"/>
    </row>
    <row r="11" spans="1:16" s="87" customFormat="1" ht="11.25" customHeight="1">
      <c r="A11" s="418"/>
      <c r="B11" s="262"/>
      <c r="C11" s="261" t="s">
        <v>271</v>
      </c>
      <c r="D11" s="269">
        <v>976.6</v>
      </c>
      <c r="E11" s="269">
        <v>942.2</v>
      </c>
      <c r="F11" s="346">
        <v>3.6510295054128648</v>
      </c>
      <c r="G11" s="268">
        <v>115.9</v>
      </c>
      <c r="H11" s="268">
        <v>118.5</v>
      </c>
      <c r="I11" s="347">
        <v>119.80260197593661</v>
      </c>
      <c r="J11" s="346">
        <v>-2.1940928270042264</v>
      </c>
      <c r="K11" s="348">
        <v>-3.2575268913779354</v>
      </c>
      <c r="L11" s="269">
        <v>11318.5</v>
      </c>
      <c r="M11" s="269">
        <v>11166.6</v>
      </c>
      <c r="N11" s="346">
        <v>1.3603066286962928</v>
      </c>
      <c r="O11" s="258"/>
      <c r="P11" s="259"/>
    </row>
    <row r="12" spans="1:16" s="87" customFormat="1" ht="11.25" customHeight="1">
      <c r="A12" s="418"/>
      <c r="B12" s="262"/>
      <c r="C12" s="261" t="s">
        <v>273</v>
      </c>
      <c r="D12" s="269">
        <v>174.6</v>
      </c>
      <c r="E12" s="269">
        <v>142.9</v>
      </c>
      <c r="F12" s="346">
        <v>22.18334499650105</v>
      </c>
      <c r="G12" s="268">
        <v>350.3</v>
      </c>
      <c r="H12" s="268">
        <v>371.5</v>
      </c>
      <c r="I12" s="347">
        <v>374.7526811118407</v>
      </c>
      <c r="J12" s="346">
        <v>-5.706594885598918</v>
      </c>
      <c r="K12" s="348">
        <v>-6.525018323896404</v>
      </c>
      <c r="L12" s="269">
        <v>6117.3</v>
      </c>
      <c r="M12" s="269">
        <v>5310.3</v>
      </c>
      <c r="N12" s="346">
        <v>15.19688153211682</v>
      </c>
      <c r="O12" s="258"/>
      <c r="P12" s="259"/>
    </row>
    <row r="13" spans="1:16" s="87" customFormat="1" ht="11.25" customHeight="1">
      <c r="A13" s="418"/>
      <c r="B13" s="262"/>
      <c r="C13" s="261" t="s">
        <v>274</v>
      </c>
      <c r="D13" s="269">
        <v>516.1</v>
      </c>
      <c r="E13" s="269">
        <v>488.6</v>
      </c>
      <c r="F13" s="346">
        <v>5.628325828898895</v>
      </c>
      <c r="G13" s="268">
        <v>154.1</v>
      </c>
      <c r="H13" s="268">
        <v>140.6</v>
      </c>
      <c r="I13" s="347">
        <v>152.0192307692308</v>
      </c>
      <c r="J13" s="346">
        <v>9.60170697012802</v>
      </c>
      <c r="K13" s="348">
        <v>1.3687539531941582</v>
      </c>
      <c r="L13" s="269">
        <v>7955.5</v>
      </c>
      <c r="M13" s="269">
        <v>6871.3</v>
      </c>
      <c r="N13" s="346">
        <v>15.778673613435586</v>
      </c>
      <c r="O13" s="258"/>
      <c r="P13" s="259"/>
    </row>
    <row r="14" spans="1:16" s="87" customFormat="1" ht="11.25" customHeight="1">
      <c r="A14" s="418"/>
      <c r="B14" s="262"/>
      <c r="C14" s="261" t="s">
        <v>275</v>
      </c>
      <c r="D14" s="269">
        <v>267</v>
      </c>
      <c r="E14" s="269">
        <v>284</v>
      </c>
      <c r="F14" s="346">
        <v>-5.985915492957744</v>
      </c>
      <c r="G14" s="268">
        <v>335.4</v>
      </c>
      <c r="H14" s="268">
        <v>305.2</v>
      </c>
      <c r="I14" s="347">
        <v>384.8035660320339</v>
      </c>
      <c r="J14" s="346">
        <v>9.8951507208388</v>
      </c>
      <c r="K14" s="348">
        <v>-12.838645582593486</v>
      </c>
      <c r="L14" s="269">
        <v>8956.7</v>
      </c>
      <c r="M14" s="269">
        <v>8668.5</v>
      </c>
      <c r="N14" s="346">
        <v>3.324681317413635</v>
      </c>
      <c r="O14" s="258"/>
      <c r="P14" s="259"/>
    </row>
    <row r="15" spans="1:18" s="87" customFormat="1" ht="11.25" customHeight="1">
      <c r="A15" s="418"/>
      <c r="B15" s="262"/>
      <c r="C15" s="261" t="s">
        <v>276</v>
      </c>
      <c r="D15" s="269">
        <v>28.9</v>
      </c>
      <c r="E15" s="269">
        <v>29.5</v>
      </c>
      <c r="F15" s="346">
        <v>-2.0338983050847474</v>
      </c>
      <c r="G15" s="268">
        <v>124.7</v>
      </c>
      <c r="H15" s="268">
        <v>103.7</v>
      </c>
      <c r="I15" s="349">
        <v>123.18705430608885</v>
      </c>
      <c r="J15" s="346">
        <v>20.25072324011572</v>
      </c>
      <c r="K15" s="348">
        <v>1.2281693903905335</v>
      </c>
      <c r="L15" s="269">
        <v>360</v>
      </c>
      <c r="M15" s="269">
        <v>305.6</v>
      </c>
      <c r="N15" s="346">
        <v>17.801047120418843</v>
      </c>
      <c r="O15" s="258"/>
      <c r="P15" s="259"/>
      <c r="R15" s="264"/>
    </row>
    <row r="16" spans="1:16" s="87" customFormat="1" ht="11.25" customHeight="1">
      <c r="A16" s="418"/>
      <c r="B16" s="262"/>
      <c r="C16" s="261" t="s">
        <v>277</v>
      </c>
      <c r="D16" s="269">
        <v>60.3</v>
      </c>
      <c r="E16" s="346" t="s">
        <v>145</v>
      </c>
      <c r="F16" s="346" t="s">
        <v>145</v>
      </c>
      <c r="G16" s="346" t="s">
        <v>145</v>
      </c>
      <c r="H16" s="346" t="s">
        <v>145</v>
      </c>
      <c r="I16" s="349">
        <v>488.0770406603485</v>
      </c>
      <c r="J16" s="346" t="s">
        <v>145</v>
      </c>
      <c r="K16" s="348" t="s">
        <v>145</v>
      </c>
      <c r="L16" s="269">
        <v>2623</v>
      </c>
      <c r="M16" s="269">
        <v>3336.8</v>
      </c>
      <c r="N16" s="346">
        <v>-21.391752577319593</v>
      </c>
      <c r="O16" s="258"/>
      <c r="P16" s="259"/>
    </row>
    <row r="17" spans="1:23" s="87" customFormat="1" ht="11.25" customHeight="1">
      <c r="A17" s="418"/>
      <c r="B17" s="262"/>
      <c r="C17" s="261" t="s">
        <v>278</v>
      </c>
      <c r="D17" s="269">
        <v>140.9</v>
      </c>
      <c r="E17" s="350">
        <v>196.7</v>
      </c>
      <c r="F17" s="346">
        <v>-28.36807320793085</v>
      </c>
      <c r="G17" s="268">
        <v>541.9</v>
      </c>
      <c r="H17" s="268">
        <v>584.2</v>
      </c>
      <c r="I17" s="349">
        <v>615.3526023043306</v>
      </c>
      <c r="J17" s="346">
        <v>-7.240671003081147</v>
      </c>
      <c r="K17" s="348">
        <v>-11.936668834952556</v>
      </c>
      <c r="L17" s="269">
        <v>7635.8</v>
      </c>
      <c r="M17" s="269">
        <v>11488.9</v>
      </c>
      <c r="N17" s="346">
        <v>-33.53758845494346</v>
      </c>
      <c r="O17" s="258"/>
      <c r="P17" s="259"/>
      <c r="V17" s="265"/>
      <c r="W17" s="265"/>
    </row>
    <row r="18" spans="1:16" s="87" customFormat="1" ht="11.25" customHeight="1">
      <c r="A18" s="419"/>
      <c r="B18" s="263"/>
      <c r="C18" s="261" t="s">
        <v>279</v>
      </c>
      <c r="D18" s="269">
        <v>96.4</v>
      </c>
      <c r="E18" s="350">
        <v>100.1</v>
      </c>
      <c r="F18" s="346">
        <v>-3.696303696303687</v>
      </c>
      <c r="G18" s="268">
        <v>333.4</v>
      </c>
      <c r="H18" s="268">
        <v>362.1</v>
      </c>
      <c r="I18" s="349">
        <v>365.13859649122804</v>
      </c>
      <c r="J18" s="346">
        <v>-7.925987296326994</v>
      </c>
      <c r="K18" s="348">
        <v>-8.692205314972924</v>
      </c>
      <c r="L18" s="269">
        <v>3213.5</v>
      </c>
      <c r="M18" s="269">
        <v>3626</v>
      </c>
      <c r="N18" s="346">
        <v>-11.3761720904578</v>
      </c>
      <c r="O18" s="258"/>
      <c r="P18" s="259"/>
    </row>
    <row r="19" spans="1:16" s="87" customFormat="1" ht="11.25" customHeight="1">
      <c r="A19" s="417" t="s">
        <v>280</v>
      </c>
      <c r="B19" s="260"/>
      <c r="C19" s="261" t="s">
        <v>281</v>
      </c>
      <c r="D19" s="269">
        <v>1048.2</v>
      </c>
      <c r="E19" s="350">
        <v>1057.5</v>
      </c>
      <c r="F19" s="346">
        <v>-0.8794326241134769</v>
      </c>
      <c r="G19" s="268">
        <v>318.7</v>
      </c>
      <c r="H19" s="268">
        <v>327.8</v>
      </c>
      <c r="I19" s="349">
        <v>374.19390804085094</v>
      </c>
      <c r="J19" s="346">
        <v>-2.7760829774252613</v>
      </c>
      <c r="K19" s="348">
        <v>-14.830254274153674</v>
      </c>
      <c r="L19" s="269">
        <v>33408.3</v>
      </c>
      <c r="M19" s="269">
        <v>34665.4</v>
      </c>
      <c r="N19" s="346">
        <v>-3.626382502437579</v>
      </c>
      <c r="O19" s="258"/>
      <c r="P19" s="259"/>
    </row>
    <row r="20" spans="1:16" s="87" customFormat="1" ht="11.25" customHeight="1">
      <c r="A20" s="418"/>
      <c r="B20" s="262"/>
      <c r="C20" s="261" t="s">
        <v>282</v>
      </c>
      <c r="D20" s="269">
        <v>27.9</v>
      </c>
      <c r="E20" s="350">
        <v>33.3</v>
      </c>
      <c r="F20" s="346">
        <v>-16.21621621621621</v>
      </c>
      <c r="G20" s="268">
        <v>332</v>
      </c>
      <c r="H20" s="268">
        <v>353.2</v>
      </c>
      <c r="I20" s="349">
        <v>306.44429619746495</v>
      </c>
      <c r="J20" s="346">
        <v>-6.002265005662508</v>
      </c>
      <c r="K20" s="348">
        <v>8.339428770463257</v>
      </c>
      <c r="L20" s="269">
        <v>924.9</v>
      </c>
      <c r="M20" s="269">
        <v>1177.9</v>
      </c>
      <c r="N20" s="346">
        <v>-21.478903132693787</v>
      </c>
      <c r="O20" s="258"/>
      <c r="P20" s="259"/>
    </row>
    <row r="21" spans="1:16" s="87" customFormat="1" ht="11.25" customHeight="1">
      <c r="A21" s="418"/>
      <c r="B21" s="262"/>
      <c r="C21" s="261" t="s">
        <v>283</v>
      </c>
      <c r="D21" s="350" t="s">
        <v>284</v>
      </c>
      <c r="E21" s="350" t="s">
        <v>284</v>
      </c>
      <c r="F21" s="350" t="s">
        <v>284</v>
      </c>
      <c r="G21" s="350" t="s">
        <v>284</v>
      </c>
      <c r="H21" s="350" t="s">
        <v>284</v>
      </c>
      <c r="I21" s="349">
        <v>70.62167329853754</v>
      </c>
      <c r="J21" s="350" t="s">
        <v>284</v>
      </c>
      <c r="K21" s="350" t="s">
        <v>284</v>
      </c>
      <c r="L21" s="351">
        <v>3901.3</v>
      </c>
      <c r="M21" s="350" t="s">
        <v>284</v>
      </c>
      <c r="N21" s="350" t="s">
        <v>284</v>
      </c>
      <c r="O21" s="258"/>
      <c r="P21" s="259"/>
    </row>
    <row r="22" spans="1:16" s="87" customFormat="1" ht="11.25" customHeight="1">
      <c r="A22" s="418"/>
      <c r="B22" s="262"/>
      <c r="C22" s="261" t="s">
        <v>285</v>
      </c>
      <c r="D22" s="269">
        <v>42.5</v>
      </c>
      <c r="E22" s="350">
        <v>38.2</v>
      </c>
      <c r="F22" s="346">
        <v>11.2565445026178</v>
      </c>
      <c r="G22" s="268">
        <v>270.7</v>
      </c>
      <c r="H22" s="268">
        <v>232.3</v>
      </c>
      <c r="I22" s="349">
        <v>256.6080225193526</v>
      </c>
      <c r="J22" s="346">
        <v>16.53034868704262</v>
      </c>
      <c r="K22" s="348">
        <v>5.491635585783243</v>
      </c>
      <c r="L22" s="269">
        <v>1150.4</v>
      </c>
      <c r="M22" s="269">
        <v>887.9</v>
      </c>
      <c r="N22" s="346">
        <v>29.564140105867807</v>
      </c>
      <c r="O22" s="258"/>
      <c r="P22" s="259"/>
    </row>
    <row r="23" spans="1:16" s="87" customFormat="1" ht="11.25" customHeight="1">
      <c r="A23" s="418"/>
      <c r="B23" s="262"/>
      <c r="C23" s="261" t="s">
        <v>286</v>
      </c>
      <c r="D23" s="269">
        <v>82.7</v>
      </c>
      <c r="E23" s="350">
        <v>107.3</v>
      </c>
      <c r="F23" s="346">
        <v>-22.926374650512585</v>
      </c>
      <c r="G23" s="268">
        <v>179.1</v>
      </c>
      <c r="H23" s="268">
        <v>225.9</v>
      </c>
      <c r="I23" s="349">
        <v>245.6681492941404</v>
      </c>
      <c r="J23" s="346">
        <v>-20.71713147410358</v>
      </c>
      <c r="K23" s="348">
        <v>-27.096776478923132</v>
      </c>
      <c r="L23" s="269">
        <v>1481.3</v>
      </c>
      <c r="M23" s="269">
        <v>2423.1</v>
      </c>
      <c r="N23" s="346">
        <v>-38.86756634063802</v>
      </c>
      <c r="O23" s="258"/>
      <c r="P23" s="259"/>
    </row>
    <row r="24" spans="1:16" s="87" customFormat="1" ht="11.25" customHeight="1">
      <c r="A24" s="418"/>
      <c r="B24" s="262"/>
      <c r="C24" s="261" t="s">
        <v>287</v>
      </c>
      <c r="D24" s="269">
        <v>234.1</v>
      </c>
      <c r="E24" s="350">
        <v>219.7</v>
      </c>
      <c r="F24" s="346">
        <v>6.554392353208925</v>
      </c>
      <c r="G24" s="268">
        <v>207.6</v>
      </c>
      <c r="H24" s="268">
        <v>203.1</v>
      </c>
      <c r="I24" s="349">
        <v>210.62614975812494</v>
      </c>
      <c r="J24" s="346">
        <v>2.2156573116691334</v>
      </c>
      <c r="K24" s="348">
        <v>-1.4367398167796637</v>
      </c>
      <c r="L24" s="269">
        <v>4860.8</v>
      </c>
      <c r="M24" s="269">
        <v>4461.9</v>
      </c>
      <c r="N24" s="346">
        <v>8.940137609538553</v>
      </c>
      <c r="O24" s="258"/>
      <c r="P24" s="259"/>
    </row>
    <row r="25" spans="1:16" s="87" customFormat="1" ht="11.25" customHeight="1">
      <c r="A25" s="418"/>
      <c r="B25" s="262"/>
      <c r="C25" s="261" t="s">
        <v>288</v>
      </c>
      <c r="D25" s="269">
        <v>13.7</v>
      </c>
      <c r="E25" s="350">
        <v>11.7</v>
      </c>
      <c r="F25" s="346">
        <v>17.094017094017104</v>
      </c>
      <c r="G25" s="268">
        <v>152.9</v>
      </c>
      <c r="H25" s="268">
        <v>211.3</v>
      </c>
      <c r="I25" s="349">
        <v>291.44315861130013</v>
      </c>
      <c r="J25" s="346">
        <v>-27.63842877425462</v>
      </c>
      <c r="K25" s="348">
        <v>-47.53693971457266</v>
      </c>
      <c r="L25" s="269">
        <v>210.1</v>
      </c>
      <c r="M25" s="269">
        <v>247.4</v>
      </c>
      <c r="N25" s="346">
        <v>-15.076798706548104</v>
      </c>
      <c r="O25" s="258"/>
      <c r="P25" s="259"/>
    </row>
    <row r="26" spans="1:16" s="87" customFormat="1" ht="11.25" customHeight="1">
      <c r="A26" s="418"/>
      <c r="B26" s="262"/>
      <c r="C26" s="261" t="s">
        <v>289</v>
      </c>
      <c r="D26" s="269">
        <v>276.2</v>
      </c>
      <c r="E26" s="350">
        <v>560.2</v>
      </c>
      <c r="F26" s="346">
        <v>-50.69617993573724</v>
      </c>
      <c r="G26" s="268">
        <v>154</v>
      </c>
      <c r="H26" s="268">
        <v>91.8</v>
      </c>
      <c r="I26" s="349">
        <v>117.33341810783317</v>
      </c>
      <c r="J26" s="346">
        <v>67.75599128540304</v>
      </c>
      <c r="K26" s="348">
        <v>31.24990517063867</v>
      </c>
      <c r="L26" s="269">
        <v>4252.2</v>
      </c>
      <c r="M26" s="269">
        <v>5143</v>
      </c>
      <c r="N26" s="346">
        <v>-17.320629982500492</v>
      </c>
      <c r="O26" s="258"/>
      <c r="P26" s="259"/>
    </row>
    <row r="27" spans="1:16" s="87" customFormat="1" ht="11.25" customHeight="1">
      <c r="A27" s="419"/>
      <c r="B27" s="263"/>
      <c r="C27" s="261" t="s">
        <v>329</v>
      </c>
      <c r="D27" s="350" t="s">
        <v>284</v>
      </c>
      <c r="E27" s="350">
        <v>6.8</v>
      </c>
      <c r="F27" s="350" t="s">
        <v>284</v>
      </c>
      <c r="G27" s="350" t="s">
        <v>284</v>
      </c>
      <c r="H27" s="268">
        <v>168.9</v>
      </c>
      <c r="I27" s="349">
        <v>414.82078853046596</v>
      </c>
      <c r="J27" s="350" t="s">
        <v>284</v>
      </c>
      <c r="K27" s="350" t="s">
        <v>284</v>
      </c>
      <c r="L27" s="351">
        <v>512.4</v>
      </c>
      <c r="M27" s="269">
        <v>115.5</v>
      </c>
      <c r="N27" s="350" t="s">
        <v>284</v>
      </c>
      <c r="O27" s="258"/>
      <c r="P27" s="259"/>
    </row>
    <row r="28" spans="1:16" s="87" customFormat="1" ht="11.25" customHeight="1">
      <c r="A28" s="408" t="s">
        <v>290</v>
      </c>
      <c r="B28" s="409"/>
      <c r="C28" s="261" t="s">
        <v>330</v>
      </c>
      <c r="D28" s="269">
        <v>211.2</v>
      </c>
      <c r="E28" s="350">
        <v>231.5</v>
      </c>
      <c r="F28" s="346">
        <v>-8.768898488120954</v>
      </c>
      <c r="G28" s="268">
        <v>430.3</v>
      </c>
      <c r="H28" s="268">
        <v>481.3</v>
      </c>
      <c r="I28" s="349">
        <v>419.3208998912771</v>
      </c>
      <c r="J28" s="346">
        <v>-10.596301682942041</v>
      </c>
      <c r="K28" s="348">
        <v>2.6183050049662597</v>
      </c>
      <c r="L28" s="269">
        <v>9088</v>
      </c>
      <c r="M28" s="269">
        <v>11144.3</v>
      </c>
      <c r="N28" s="346">
        <v>-18.451585115260713</v>
      </c>
      <c r="O28" s="258"/>
      <c r="P28" s="259"/>
    </row>
    <row r="29" spans="1:16" s="87" customFormat="1" ht="11.25" customHeight="1">
      <c r="A29" s="410"/>
      <c r="B29" s="411"/>
      <c r="C29" s="261" t="s">
        <v>291</v>
      </c>
      <c r="D29" s="269">
        <v>2091.3</v>
      </c>
      <c r="E29" s="350">
        <v>2005.7</v>
      </c>
      <c r="F29" s="346">
        <v>4.267836665503324</v>
      </c>
      <c r="G29" s="268">
        <v>468.6</v>
      </c>
      <c r="H29" s="268">
        <v>638.8</v>
      </c>
      <c r="I29" s="349">
        <v>616.7351840473664</v>
      </c>
      <c r="J29" s="346">
        <v>-26.64370695053225</v>
      </c>
      <c r="K29" s="348">
        <v>-24.01925297584276</v>
      </c>
      <c r="L29" s="269">
        <v>97991.5</v>
      </c>
      <c r="M29" s="269">
        <v>128119.1</v>
      </c>
      <c r="N29" s="346">
        <v>-23.515307241465166</v>
      </c>
      <c r="O29" s="258"/>
      <c r="P29" s="259"/>
    </row>
    <row r="30" spans="1:16" s="87" customFormat="1" ht="11.25" customHeight="1">
      <c r="A30" s="410"/>
      <c r="B30" s="411"/>
      <c r="C30" s="261" t="s">
        <v>292</v>
      </c>
      <c r="D30" s="269">
        <v>43.3</v>
      </c>
      <c r="E30" s="350">
        <v>45.2</v>
      </c>
      <c r="F30" s="346">
        <v>-4.203539823008853</v>
      </c>
      <c r="G30" s="268">
        <v>204.4</v>
      </c>
      <c r="H30" s="268">
        <v>225.6</v>
      </c>
      <c r="I30" s="349">
        <v>196.72047578589635</v>
      </c>
      <c r="J30" s="346">
        <v>-9.39716312056737</v>
      </c>
      <c r="K30" s="348">
        <v>3.9037747257493294</v>
      </c>
      <c r="L30" s="269">
        <v>885.5</v>
      </c>
      <c r="M30" s="269">
        <v>1018.5</v>
      </c>
      <c r="N30" s="346">
        <v>-13.05841924398625</v>
      </c>
      <c r="O30" s="258"/>
      <c r="P30" s="259"/>
    </row>
    <row r="31" spans="1:16" s="87" customFormat="1" ht="11.25" customHeight="1">
      <c r="A31" s="410"/>
      <c r="B31" s="411"/>
      <c r="C31" s="261" t="s">
        <v>293</v>
      </c>
      <c r="D31" s="269">
        <v>400.2</v>
      </c>
      <c r="E31" s="350">
        <v>356.8</v>
      </c>
      <c r="F31" s="346">
        <v>12.163677130044846</v>
      </c>
      <c r="G31" s="268">
        <v>374.6</v>
      </c>
      <c r="H31" s="268">
        <v>437.5</v>
      </c>
      <c r="I31" s="349">
        <v>383.0061226538191</v>
      </c>
      <c r="J31" s="346">
        <v>-14.377142857142857</v>
      </c>
      <c r="K31" s="348">
        <v>-2.19477500661705</v>
      </c>
      <c r="L31" s="269">
        <v>14993.8</v>
      </c>
      <c r="M31" s="269">
        <v>15609.6</v>
      </c>
      <c r="N31" s="346">
        <v>-3.9450082000820004</v>
      </c>
      <c r="O31" s="258"/>
      <c r="P31" s="259"/>
    </row>
    <row r="32" spans="1:16" s="87" customFormat="1" ht="0.75" customHeight="1">
      <c r="A32" s="412"/>
      <c r="B32" s="413"/>
      <c r="C32" s="261"/>
      <c r="D32" s="268"/>
      <c r="E32" s="350"/>
      <c r="F32" s="346" t="s">
        <v>250</v>
      </c>
      <c r="G32" s="268"/>
      <c r="H32" s="268"/>
      <c r="I32" s="349"/>
      <c r="J32" s="346" t="s">
        <v>250</v>
      </c>
      <c r="K32" s="348"/>
      <c r="L32" s="269"/>
      <c r="M32" s="269"/>
      <c r="N32" s="346"/>
      <c r="O32" s="258"/>
      <c r="P32" s="259"/>
    </row>
    <row r="33" spans="1:16" s="87" customFormat="1" ht="11.25" customHeight="1">
      <c r="A33" s="417" t="s">
        <v>294</v>
      </c>
      <c r="B33" s="260"/>
      <c r="C33" s="261" t="s">
        <v>295</v>
      </c>
      <c r="D33" s="269">
        <v>46.8</v>
      </c>
      <c r="E33" s="350">
        <v>46.3</v>
      </c>
      <c r="F33" s="346">
        <v>1.0799136069114468</v>
      </c>
      <c r="G33" s="268">
        <v>560.6</v>
      </c>
      <c r="H33" s="268">
        <v>687.1</v>
      </c>
      <c r="I33" s="349">
        <v>488.24999999999994</v>
      </c>
      <c r="J33" s="346">
        <v>-18.4107116867996</v>
      </c>
      <c r="K33" s="348">
        <v>14.818228366615472</v>
      </c>
      <c r="L33" s="269">
        <v>2621.2</v>
      </c>
      <c r="M33" s="269">
        <v>3181.9</v>
      </c>
      <c r="N33" s="346">
        <v>-17.62154687450895</v>
      </c>
      <c r="O33" s="258"/>
      <c r="P33" s="259"/>
    </row>
    <row r="34" spans="1:16" s="87" customFormat="1" ht="11.25" customHeight="1" hidden="1">
      <c r="A34" s="418"/>
      <c r="B34" s="262" t="s">
        <v>264</v>
      </c>
      <c r="C34" s="261"/>
      <c r="D34" s="268"/>
      <c r="E34" s="350"/>
      <c r="F34" s="346" t="s">
        <v>250</v>
      </c>
      <c r="G34" s="268"/>
      <c r="H34" s="268"/>
      <c r="I34" s="349"/>
      <c r="J34" s="346" t="s">
        <v>250</v>
      </c>
      <c r="K34" s="348"/>
      <c r="L34" s="269"/>
      <c r="M34" s="269"/>
      <c r="N34" s="346"/>
      <c r="O34" s="258"/>
      <c r="P34" s="259"/>
    </row>
    <row r="35" spans="1:16" s="87" customFormat="1" ht="11.25" customHeight="1">
      <c r="A35" s="418"/>
      <c r="B35" s="262"/>
      <c r="C35" s="261" t="s">
        <v>296</v>
      </c>
      <c r="D35" s="269">
        <v>274</v>
      </c>
      <c r="E35" s="350">
        <v>266.7</v>
      </c>
      <c r="F35" s="346">
        <v>2.7371578552680944</v>
      </c>
      <c r="G35" s="268">
        <v>170.4</v>
      </c>
      <c r="H35" s="268">
        <v>164.3</v>
      </c>
      <c r="I35" s="349">
        <v>210.2966365618188</v>
      </c>
      <c r="J35" s="346">
        <v>3.7127206329884217</v>
      </c>
      <c r="K35" s="348">
        <v>-18.971599933359258</v>
      </c>
      <c r="L35" s="269">
        <v>4669.9</v>
      </c>
      <c r="M35" s="269">
        <v>4382.8</v>
      </c>
      <c r="N35" s="346">
        <v>6.550606917951981</v>
      </c>
      <c r="O35" s="258"/>
      <c r="P35" s="259"/>
    </row>
    <row r="36" spans="1:16" s="87" customFormat="1" ht="11.25" customHeight="1">
      <c r="A36" s="418"/>
      <c r="B36" s="262"/>
      <c r="C36" s="261" t="s">
        <v>297</v>
      </c>
      <c r="D36" s="350" t="s">
        <v>284</v>
      </c>
      <c r="E36" s="350">
        <v>56.4</v>
      </c>
      <c r="F36" s="350" t="s">
        <v>284</v>
      </c>
      <c r="G36" s="350" t="s">
        <v>284</v>
      </c>
      <c r="H36" s="268">
        <v>228.9</v>
      </c>
      <c r="I36" s="350" t="s">
        <v>284</v>
      </c>
      <c r="J36" s="350" t="s">
        <v>284</v>
      </c>
      <c r="K36" s="350" t="s">
        <v>284</v>
      </c>
      <c r="L36" s="351">
        <v>1958.7</v>
      </c>
      <c r="M36" s="269">
        <v>1290.7</v>
      </c>
      <c r="N36" s="346">
        <v>51.75486170295187</v>
      </c>
      <c r="O36" s="258"/>
      <c r="P36" s="259"/>
    </row>
    <row r="37" spans="1:16" s="87" customFormat="1" ht="11.25" customHeight="1">
      <c r="A37" s="419"/>
      <c r="B37" s="263"/>
      <c r="C37" s="261" t="s">
        <v>298</v>
      </c>
      <c r="D37" s="346" t="s">
        <v>145</v>
      </c>
      <c r="E37" s="346" t="s">
        <v>145</v>
      </c>
      <c r="F37" s="346" t="s">
        <v>145</v>
      </c>
      <c r="G37" s="346" t="s">
        <v>145</v>
      </c>
      <c r="H37" s="268">
        <v>103</v>
      </c>
      <c r="I37" s="349">
        <v>101.36030828516378</v>
      </c>
      <c r="J37" s="346" t="s">
        <v>145</v>
      </c>
      <c r="K37" s="346" t="s">
        <v>145</v>
      </c>
      <c r="L37" s="269">
        <v>404.2</v>
      </c>
      <c r="M37" s="269">
        <v>443.3</v>
      </c>
      <c r="N37" s="346">
        <v>-8.820212046018497</v>
      </c>
      <c r="O37" s="258"/>
      <c r="P37" s="259"/>
    </row>
    <row r="38" spans="1:16" s="87" customFormat="1" ht="11.25" customHeight="1">
      <c r="A38" s="408" t="s">
        <v>299</v>
      </c>
      <c r="B38" s="260"/>
      <c r="C38" s="261" t="s">
        <v>300</v>
      </c>
      <c r="D38" s="269">
        <v>840.4</v>
      </c>
      <c r="E38" s="350">
        <v>826.8</v>
      </c>
      <c r="F38" s="346">
        <v>1.6448959845186266</v>
      </c>
      <c r="G38" s="268">
        <v>104</v>
      </c>
      <c r="H38" s="268">
        <v>104.2</v>
      </c>
      <c r="I38" s="347">
        <v>114.63809691941034</v>
      </c>
      <c r="J38" s="346">
        <v>-0.19193857965451855</v>
      </c>
      <c r="K38" s="348">
        <v>-9.279722191209117</v>
      </c>
      <c r="L38" s="269">
        <v>8739.5</v>
      </c>
      <c r="M38" s="269">
        <v>8611.8</v>
      </c>
      <c r="N38" s="346">
        <v>1.4828491140063704</v>
      </c>
      <c r="O38" s="258"/>
      <c r="P38" s="259"/>
    </row>
    <row r="39" spans="1:16" s="87" customFormat="1" ht="11.25" customHeight="1">
      <c r="A39" s="410"/>
      <c r="B39" s="262"/>
      <c r="C39" s="261" t="s">
        <v>301</v>
      </c>
      <c r="D39" s="346" t="s">
        <v>145</v>
      </c>
      <c r="E39" s="346" t="s">
        <v>145</v>
      </c>
      <c r="F39" s="346" t="s">
        <v>145</v>
      </c>
      <c r="G39" s="350" t="s">
        <v>284</v>
      </c>
      <c r="H39" s="346" t="s">
        <v>145</v>
      </c>
      <c r="I39" s="347">
        <v>45.178244972577694</v>
      </c>
      <c r="J39" s="350" t="s">
        <v>284</v>
      </c>
      <c r="K39" s="350" t="s">
        <v>284</v>
      </c>
      <c r="L39" s="351">
        <v>202.4</v>
      </c>
      <c r="M39" s="346" t="s">
        <v>145</v>
      </c>
      <c r="N39" s="346" t="s">
        <v>145</v>
      </c>
      <c r="O39" s="258"/>
      <c r="P39" s="259"/>
    </row>
    <row r="40" spans="1:16" s="87" customFormat="1" ht="11.25" customHeight="1">
      <c r="A40" s="410"/>
      <c r="B40" s="262"/>
      <c r="C40" s="261" t="s">
        <v>302</v>
      </c>
      <c r="D40" s="269">
        <v>356.2</v>
      </c>
      <c r="E40" s="350">
        <v>373.3</v>
      </c>
      <c r="F40" s="346">
        <v>-4.580766139833912</v>
      </c>
      <c r="G40" s="268">
        <v>354.7</v>
      </c>
      <c r="H40" s="268">
        <v>175.8</v>
      </c>
      <c r="I40" s="347">
        <v>345.49813560212175</v>
      </c>
      <c r="J40" s="346">
        <v>101.76336746302616</v>
      </c>
      <c r="K40" s="348">
        <v>2.6633615205597465</v>
      </c>
      <c r="L40" s="269">
        <v>12633.4</v>
      </c>
      <c r="M40" s="269">
        <v>6562.3</v>
      </c>
      <c r="N40" s="346">
        <v>92.51481949926094</v>
      </c>
      <c r="O40" s="258"/>
      <c r="P40" s="259"/>
    </row>
    <row r="41" spans="1:16" s="87" customFormat="1" ht="11.25" customHeight="1">
      <c r="A41" s="410"/>
      <c r="B41" s="262"/>
      <c r="C41" s="266" t="s">
        <v>331</v>
      </c>
      <c r="D41" s="269">
        <v>2502.5</v>
      </c>
      <c r="E41" s="350">
        <v>2637.5</v>
      </c>
      <c r="F41" s="346">
        <v>-5.118483412322277</v>
      </c>
      <c r="G41" s="268">
        <v>432.8</v>
      </c>
      <c r="H41" s="268">
        <v>459.5</v>
      </c>
      <c r="I41" s="347">
        <v>502.2742615102914</v>
      </c>
      <c r="J41" s="346">
        <v>-5.810663764961916</v>
      </c>
      <c r="K41" s="348">
        <v>-13.831937416300974</v>
      </c>
      <c r="L41" s="269">
        <v>108310.5</v>
      </c>
      <c r="M41" s="269">
        <v>121192.1</v>
      </c>
      <c r="N41" s="346">
        <v>-10.629075657571747</v>
      </c>
      <c r="O41" s="258"/>
      <c r="P41" s="259"/>
    </row>
    <row r="42" spans="1:16" s="87" customFormat="1" ht="11.25" customHeight="1">
      <c r="A42" s="412"/>
      <c r="B42" s="263"/>
      <c r="C42" s="261" t="s">
        <v>332</v>
      </c>
      <c r="D42" s="350" t="s">
        <v>284</v>
      </c>
      <c r="E42" s="350" t="s">
        <v>284</v>
      </c>
      <c r="F42" s="350" t="s">
        <v>284</v>
      </c>
      <c r="G42" s="350" t="s">
        <v>284</v>
      </c>
      <c r="H42" s="350" t="s">
        <v>284</v>
      </c>
      <c r="I42" s="347">
        <v>263.0204890945142</v>
      </c>
      <c r="J42" s="350" t="s">
        <v>284</v>
      </c>
      <c r="K42" s="350" t="s">
        <v>284</v>
      </c>
      <c r="L42" s="350" t="s">
        <v>284</v>
      </c>
      <c r="M42" s="350" t="s">
        <v>284</v>
      </c>
      <c r="N42" s="350" t="s">
        <v>284</v>
      </c>
      <c r="O42" s="258"/>
      <c r="P42" s="259"/>
    </row>
    <row r="43" spans="1:16" s="87" customFormat="1" ht="11.25" customHeight="1" hidden="1">
      <c r="A43" s="408" t="s">
        <v>361</v>
      </c>
      <c r="B43" s="409"/>
      <c r="C43" s="267"/>
      <c r="D43" s="268"/>
      <c r="E43" s="350"/>
      <c r="F43" s="346" t="s">
        <v>250</v>
      </c>
      <c r="G43" s="268"/>
      <c r="H43" s="268"/>
      <c r="I43" s="352"/>
      <c r="J43" s="346"/>
      <c r="K43" s="348" t="s">
        <v>250</v>
      </c>
      <c r="L43" s="269"/>
      <c r="M43" s="269"/>
      <c r="N43" s="346"/>
      <c r="O43" s="265"/>
      <c r="P43" s="259"/>
    </row>
    <row r="44" spans="1:16" s="87" customFormat="1" ht="11.25" customHeight="1">
      <c r="A44" s="410"/>
      <c r="B44" s="411"/>
      <c r="C44" s="267" t="s">
        <v>303</v>
      </c>
      <c r="D44" s="269">
        <v>25.4</v>
      </c>
      <c r="E44" s="350">
        <v>27.6</v>
      </c>
      <c r="F44" s="346">
        <v>-7.971014492753625</v>
      </c>
      <c r="G44" s="268">
        <v>163.3</v>
      </c>
      <c r="H44" s="268">
        <v>160.9</v>
      </c>
      <c r="I44" s="347">
        <v>200.26520051746442</v>
      </c>
      <c r="J44" s="346">
        <v>1.4916096954630262</v>
      </c>
      <c r="K44" s="348">
        <v>-18.458124737573073</v>
      </c>
      <c r="L44" s="269">
        <v>414.9</v>
      </c>
      <c r="M44" s="269">
        <v>443.9</v>
      </c>
      <c r="N44" s="346">
        <v>-6.533002928587521</v>
      </c>
      <c r="O44" s="265"/>
      <c r="P44" s="259"/>
    </row>
    <row r="45" spans="1:16" s="87" customFormat="1" ht="11.25" customHeight="1">
      <c r="A45" s="410"/>
      <c r="B45" s="411"/>
      <c r="C45" s="267" t="s">
        <v>304</v>
      </c>
      <c r="D45" s="269">
        <v>396.2</v>
      </c>
      <c r="E45" s="350">
        <v>365.5</v>
      </c>
      <c r="F45" s="346">
        <v>8.39945280437756</v>
      </c>
      <c r="G45" s="268">
        <v>151</v>
      </c>
      <c r="H45" s="268">
        <v>71.5</v>
      </c>
      <c r="I45" s="347">
        <v>80.19696868531747</v>
      </c>
      <c r="J45" s="346">
        <v>111.1888111888112</v>
      </c>
      <c r="K45" s="348">
        <v>88.28641839631678</v>
      </c>
      <c r="L45" s="269">
        <v>5984.3</v>
      </c>
      <c r="M45" s="269">
        <v>2612.5</v>
      </c>
      <c r="N45" s="346">
        <v>129.0641148325359</v>
      </c>
      <c r="O45" s="265"/>
      <c r="P45" s="259"/>
    </row>
    <row r="46" spans="1:18" s="87" customFormat="1" ht="11.25" customHeight="1" hidden="1">
      <c r="A46" s="410"/>
      <c r="B46" s="411"/>
      <c r="C46" s="267"/>
      <c r="D46" s="268"/>
      <c r="E46" s="350"/>
      <c r="F46" s="346" t="s">
        <v>250</v>
      </c>
      <c r="G46" s="268"/>
      <c r="H46" s="268"/>
      <c r="I46" s="347"/>
      <c r="J46" s="346" t="s">
        <v>250</v>
      </c>
      <c r="K46" s="348" t="s">
        <v>250</v>
      </c>
      <c r="L46" s="269"/>
      <c r="M46" s="269"/>
      <c r="N46" s="346" t="s">
        <v>250</v>
      </c>
      <c r="O46" s="265"/>
      <c r="P46" s="259"/>
      <c r="Q46" s="265"/>
      <c r="R46" s="271"/>
    </row>
    <row r="47" spans="1:16" s="87" customFormat="1" ht="11.25" customHeight="1" hidden="1">
      <c r="A47" s="410"/>
      <c r="B47" s="411"/>
      <c r="C47" s="267"/>
      <c r="D47" s="268"/>
      <c r="E47" s="350"/>
      <c r="F47" s="346" t="s">
        <v>250</v>
      </c>
      <c r="G47" s="268"/>
      <c r="H47" s="268"/>
      <c r="I47" s="347"/>
      <c r="J47" s="346" t="s">
        <v>250</v>
      </c>
      <c r="K47" s="348" t="s">
        <v>250</v>
      </c>
      <c r="L47" s="269"/>
      <c r="M47" s="269"/>
      <c r="N47" s="346" t="s">
        <v>250</v>
      </c>
      <c r="O47" s="265"/>
      <c r="P47" s="259"/>
    </row>
    <row r="48" spans="1:16" s="87" customFormat="1" ht="11.25" customHeight="1">
      <c r="A48" s="410"/>
      <c r="B48" s="411"/>
      <c r="C48" s="267" t="s">
        <v>305</v>
      </c>
      <c r="D48" s="350" t="s">
        <v>284</v>
      </c>
      <c r="E48" s="350" t="s">
        <v>284</v>
      </c>
      <c r="F48" s="350" t="s">
        <v>284</v>
      </c>
      <c r="G48" s="350" t="s">
        <v>284</v>
      </c>
      <c r="H48" s="350" t="s">
        <v>284</v>
      </c>
      <c r="I48" s="347">
        <v>195.43426103646834</v>
      </c>
      <c r="J48" s="350" t="s">
        <v>284</v>
      </c>
      <c r="K48" s="350" t="s">
        <v>284</v>
      </c>
      <c r="L48" s="351">
        <v>7448.4</v>
      </c>
      <c r="M48" s="350" t="s">
        <v>284</v>
      </c>
      <c r="N48" s="350" t="s">
        <v>284</v>
      </c>
      <c r="O48" s="265"/>
      <c r="P48" s="259"/>
    </row>
    <row r="49" spans="1:16" s="87" customFormat="1" ht="11.25" customHeight="1">
      <c r="A49" s="410"/>
      <c r="B49" s="411"/>
      <c r="C49" s="267" t="s">
        <v>306</v>
      </c>
      <c r="D49" s="350" t="s">
        <v>284</v>
      </c>
      <c r="E49" s="350">
        <v>8.6</v>
      </c>
      <c r="F49" s="346" t="s">
        <v>145</v>
      </c>
      <c r="G49" s="268">
        <v>67.5</v>
      </c>
      <c r="H49" s="268">
        <v>92.2</v>
      </c>
      <c r="I49" s="347">
        <v>87.6084099868594</v>
      </c>
      <c r="J49" s="346">
        <v>-26.789587852494577</v>
      </c>
      <c r="K49" s="348">
        <v>-22.952602369881504</v>
      </c>
      <c r="L49" s="351">
        <v>52.6</v>
      </c>
      <c r="M49" s="269">
        <v>79.2</v>
      </c>
      <c r="N49" s="346">
        <v>-33.58585858585859</v>
      </c>
      <c r="O49" s="265"/>
      <c r="P49" s="259"/>
    </row>
    <row r="50" spans="1:18" s="87" customFormat="1" ht="11.25" customHeight="1">
      <c r="A50" s="410"/>
      <c r="B50" s="411"/>
      <c r="C50" s="267" t="s">
        <v>307</v>
      </c>
      <c r="D50" s="346" t="s">
        <v>145</v>
      </c>
      <c r="E50" s="346" t="s">
        <v>145</v>
      </c>
      <c r="F50" s="346" t="s">
        <v>145</v>
      </c>
      <c r="G50" s="346" t="s">
        <v>145</v>
      </c>
      <c r="H50" s="346" t="s">
        <v>145</v>
      </c>
      <c r="I50" s="347">
        <v>143.55828220858893</v>
      </c>
      <c r="J50" s="346" t="s">
        <v>145</v>
      </c>
      <c r="K50" s="346" t="s">
        <v>145</v>
      </c>
      <c r="L50" s="269">
        <v>3.7</v>
      </c>
      <c r="M50" s="346" t="s">
        <v>145</v>
      </c>
      <c r="N50" s="346" t="s">
        <v>145</v>
      </c>
      <c r="O50" s="265"/>
      <c r="P50" s="259"/>
      <c r="R50" s="271"/>
    </row>
    <row r="51" spans="1:16" s="87" customFormat="1" ht="11.25" customHeight="1">
      <c r="A51" s="410"/>
      <c r="B51" s="411"/>
      <c r="C51" s="267" t="s">
        <v>308</v>
      </c>
      <c r="D51" s="350" t="s">
        <v>284</v>
      </c>
      <c r="E51" s="350">
        <v>39.7</v>
      </c>
      <c r="F51" s="350" t="s">
        <v>284</v>
      </c>
      <c r="G51" s="268">
        <v>29.8</v>
      </c>
      <c r="H51" s="268">
        <v>47.1</v>
      </c>
      <c r="I51" s="347">
        <v>55.2979145978153</v>
      </c>
      <c r="J51" s="346">
        <v>-36.73036093418259</v>
      </c>
      <c r="K51" s="348">
        <v>-46.11008350543235</v>
      </c>
      <c r="L51" s="269">
        <v>117</v>
      </c>
      <c r="M51" s="269">
        <v>186.9</v>
      </c>
      <c r="N51" s="346">
        <v>-37.399678972712685</v>
      </c>
      <c r="O51" s="265"/>
      <c r="P51" s="259"/>
    </row>
    <row r="52" spans="1:16" s="87" customFormat="1" ht="11.25" customHeight="1">
      <c r="A52" s="410"/>
      <c r="B52" s="411"/>
      <c r="C52" s="267" t="s">
        <v>309</v>
      </c>
      <c r="D52" s="269">
        <v>840.1</v>
      </c>
      <c r="E52" s="350">
        <v>953.9</v>
      </c>
      <c r="F52" s="346">
        <v>-11.929971695146236</v>
      </c>
      <c r="G52" s="268" t="s">
        <v>310</v>
      </c>
      <c r="H52" s="269" t="s">
        <v>311</v>
      </c>
      <c r="I52" s="270" t="s">
        <v>310</v>
      </c>
      <c r="J52" s="346"/>
      <c r="K52" s="346"/>
      <c r="L52" s="269" t="s">
        <v>310</v>
      </c>
      <c r="M52" s="269" t="s">
        <v>311</v>
      </c>
      <c r="N52" s="270" t="s">
        <v>311</v>
      </c>
      <c r="O52" s="265"/>
      <c r="P52" s="259"/>
    </row>
    <row r="53" spans="1:16" s="87" customFormat="1" ht="3.75" customHeight="1">
      <c r="A53" s="412"/>
      <c r="B53" s="413"/>
      <c r="C53" s="267"/>
      <c r="D53" s="268"/>
      <c r="E53" s="350"/>
      <c r="F53" s="346" t="s">
        <v>250</v>
      </c>
      <c r="G53" s="268"/>
      <c r="H53" s="268"/>
      <c r="I53" s="353"/>
      <c r="J53" s="346"/>
      <c r="K53" s="346"/>
      <c r="L53" s="269"/>
      <c r="M53" s="269"/>
      <c r="N53" s="346"/>
      <c r="O53" s="265"/>
      <c r="P53" s="259"/>
    </row>
    <row r="54" spans="1:16" s="87" customFormat="1" ht="9.75" customHeight="1">
      <c r="A54" s="414" t="s">
        <v>312</v>
      </c>
      <c r="B54" s="415"/>
      <c r="C54" s="415"/>
      <c r="D54" s="269">
        <v>564.6</v>
      </c>
      <c r="E54" s="350">
        <v>523.8</v>
      </c>
      <c r="F54" s="346">
        <v>7.789232531500588</v>
      </c>
      <c r="G54" s="268" t="s">
        <v>310</v>
      </c>
      <c r="H54" s="268" t="s">
        <v>311</v>
      </c>
      <c r="I54" s="354">
        <v>246.83389935165175</v>
      </c>
      <c r="J54" s="346"/>
      <c r="K54" s="270"/>
      <c r="L54" s="269">
        <v>17716.5</v>
      </c>
      <c r="M54" s="269">
        <v>15227.8</v>
      </c>
      <c r="N54" s="346">
        <v>16.343135580976906</v>
      </c>
      <c r="O54" s="265"/>
      <c r="P54" s="259"/>
    </row>
    <row r="55" spans="1:16" s="87" customFormat="1" ht="9.75" customHeight="1">
      <c r="A55" s="416" t="s">
        <v>313</v>
      </c>
      <c r="B55" s="416"/>
      <c r="C55" s="416"/>
      <c r="D55" s="269">
        <v>20271.6</v>
      </c>
      <c r="E55" s="350">
        <v>20194.7</v>
      </c>
      <c r="F55" s="346">
        <v>0.38079298033640896</v>
      </c>
      <c r="G55" s="268" t="s">
        <v>310</v>
      </c>
      <c r="H55" s="268" t="s">
        <v>311</v>
      </c>
      <c r="I55" s="354">
        <v>255.023769785722</v>
      </c>
      <c r="J55" s="346"/>
      <c r="K55" s="346"/>
      <c r="L55" s="269">
        <v>449213.5</v>
      </c>
      <c r="M55" s="269">
        <v>486616.8</v>
      </c>
      <c r="N55" s="346">
        <v>-7.686397181519425</v>
      </c>
      <c r="O55" s="272"/>
      <c r="P55" s="273"/>
    </row>
    <row r="56" spans="1:16" s="87" customFormat="1" ht="3" customHeight="1">
      <c r="A56" s="416"/>
      <c r="B56" s="416"/>
      <c r="C56" s="416"/>
      <c r="D56" s="271"/>
      <c r="E56" s="271"/>
      <c r="F56" s="257"/>
      <c r="G56" s="274"/>
      <c r="H56" s="274"/>
      <c r="I56" s="275"/>
      <c r="J56" s="272"/>
      <c r="K56" s="272"/>
      <c r="L56" s="271"/>
      <c r="M56" s="271"/>
      <c r="N56" s="257"/>
      <c r="O56" s="257"/>
      <c r="P56" s="276"/>
    </row>
    <row r="57" spans="1:16" s="87" customFormat="1" ht="10.5" customHeight="1">
      <c r="A57" s="87" t="s">
        <v>314</v>
      </c>
      <c r="I57" s="87" t="s">
        <v>315</v>
      </c>
      <c r="P57" s="277"/>
    </row>
    <row r="58" s="87" customFormat="1" ht="6.75" customHeight="1">
      <c r="P58" s="277"/>
    </row>
    <row r="59" spans="16:18" s="87" customFormat="1" ht="6.75" customHeight="1">
      <c r="P59" s="277"/>
      <c r="R59" s="315"/>
    </row>
    <row r="60" spans="3:18" s="87" customFormat="1" ht="15" customHeight="1">
      <c r="C60" s="216" t="s">
        <v>316</v>
      </c>
      <c r="D60" s="278"/>
      <c r="E60" s="278"/>
      <c r="F60" s="279"/>
      <c r="G60" s="280"/>
      <c r="H60" s="280"/>
      <c r="I60" s="280"/>
      <c r="J60" s="279"/>
      <c r="K60" s="279"/>
      <c r="L60" s="279"/>
      <c r="M60" s="279"/>
      <c r="N60" s="279"/>
      <c r="O60" s="279"/>
      <c r="P60" s="281"/>
      <c r="Q60" s="265"/>
      <c r="R60" s="315"/>
    </row>
    <row r="61" spans="3:18" s="87" customFormat="1" ht="9">
      <c r="C61" s="282"/>
      <c r="D61" s="283" t="s">
        <v>317</v>
      </c>
      <c r="E61" s="283"/>
      <c r="F61" s="284"/>
      <c r="G61" s="285" t="s">
        <v>333</v>
      </c>
      <c r="H61" s="286"/>
      <c r="I61" s="286"/>
      <c r="J61" s="284"/>
      <c r="K61" s="287"/>
      <c r="L61" s="288" t="s">
        <v>318</v>
      </c>
      <c r="M61" s="284"/>
      <c r="N61" s="284"/>
      <c r="O61" s="289"/>
      <c r="P61" s="290"/>
      <c r="Q61" s="320"/>
      <c r="R61" s="315"/>
    </row>
    <row r="62" spans="3:18" s="87" customFormat="1" ht="9">
      <c r="C62" s="291"/>
      <c r="D62" s="292"/>
      <c r="E62" s="293"/>
      <c r="F62" s="294" t="s">
        <v>0</v>
      </c>
      <c r="G62" s="295"/>
      <c r="H62" s="295"/>
      <c r="I62" s="296" t="s">
        <v>50</v>
      </c>
      <c r="J62" s="297" t="s">
        <v>51</v>
      </c>
      <c r="K62" s="289"/>
      <c r="L62" s="298"/>
      <c r="M62" s="299"/>
      <c r="N62" s="300" t="s">
        <v>0</v>
      </c>
      <c r="O62" s="301"/>
      <c r="P62" s="290"/>
      <c r="Q62" s="265"/>
      <c r="R62" s="315"/>
    </row>
    <row r="63" spans="3:18" s="87" customFormat="1" ht="9">
      <c r="C63" s="291" t="s">
        <v>52</v>
      </c>
      <c r="D63" s="232">
        <v>2018</v>
      </c>
      <c r="E63" s="232">
        <v>2017</v>
      </c>
      <c r="F63" s="302" t="s">
        <v>252</v>
      </c>
      <c r="G63" s="232">
        <v>2018</v>
      </c>
      <c r="H63" s="232">
        <v>2017</v>
      </c>
      <c r="I63" s="303" t="s">
        <v>253</v>
      </c>
      <c r="J63" s="243">
        <v>2017</v>
      </c>
      <c r="K63" s="244" t="s">
        <v>254</v>
      </c>
      <c r="L63" s="232">
        <v>2018</v>
      </c>
      <c r="M63" s="232">
        <v>2017</v>
      </c>
      <c r="N63" s="240" t="s">
        <v>252</v>
      </c>
      <c r="O63" s="239"/>
      <c r="P63" s="228"/>
      <c r="Q63" s="265"/>
      <c r="R63" s="315"/>
    </row>
    <row r="64" spans="3:18" s="87" customFormat="1" ht="9">
      <c r="C64" s="304"/>
      <c r="D64" s="305" t="s">
        <v>2</v>
      </c>
      <c r="E64" s="305" t="s">
        <v>2</v>
      </c>
      <c r="F64" s="306" t="s">
        <v>1</v>
      </c>
      <c r="G64" s="307"/>
      <c r="H64" s="308" t="s">
        <v>319</v>
      </c>
      <c r="I64" s="309"/>
      <c r="J64" s="310" t="s">
        <v>53</v>
      </c>
      <c r="K64" s="311"/>
      <c r="L64" s="312" t="s">
        <v>263</v>
      </c>
      <c r="M64" s="311"/>
      <c r="N64" s="306" t="s">
        <v>1</v>
      </c>
      <c r="O64" s="313"/>
      <c r="P64" s="314"/>
      <c r="Q64" s="265"/>
      <c r="R64" s="315"/>
    </row>
    <row r="65" spans="3:18" s="87" customFormat="1" ht="9.75" customHeight="1" hidden="1">
      <c r="C65" s="315"/>
      <c r="D65" s="265"/>
      <c r="E65" s="316"/>
      <c r="F65" s="316"/>
      <c r="G65" s="316"/>
      <c r="H65" s="316"/>
      <c r="I65" s="317"/>
      <c r="J65" s="257"/>
      <c r="K65" s="257"/>
      <c r="L65" s="265"/>
      <c r="M65" s="316"/>
      <c r="N65" s="316"/>
      <c r="O65" s="316"/>
      <c r="P65" s="318"/>
      <c r="Q65" s="265"/>
      <c r="R65" s="315"/>
    </row>
    <row r="66" spans="3:18" s="87" customFormat="1" ht="11.25" customHeight="1">
      <c r="C66" s="315" t="s">
        <v>285</v>
      </c>
      <c r="D66" s="346" t="s">
        <v>145</v>
      </c>
      <c r="E66" s="355">
        <v>0.84</v>
      </c>
      <c r="F66" s="346">
        <v>-9.523809523809518</v>
      </c>
      <c r="G66" s="356">
        <v>1.644736842105263</v>
      </c>
      <c r="H66" s="355">
        <v>1.8892857142857142</v>
      </c>
      <c r="I66" s="355">
        <v>2.8301694915254236</v>
      </c>
      <c r="J66" s="346">
        <v>-12.94398567306736</v>
      </c>
      <c r="K66" s="346">
        <v>-41.88557091615132</v>
      </c>
      <c r="L66" s="269">
        <v>12.5</v>
      </c>
      <c r="M66" s="269">
        <v>15.87</v>
      </c>
      <c r="N66" s="346">
        <v>-21.235034656584745</v>
      </c>
      <c r="O66" s="265"/>
      <c r="P66" s="319"/>
      <c r="Q66" s="265"/>
      <c r="R66" s="315"/>
    </row>
    <row r="67" spans="3:18" s="87" customFormat="1" ht="11.25" customHeight="1">
      <c r="C67" s="315" t="s">
        <v>283</v>
      </c>
      <c r="D67" s="356">
        <v>8.39</v>
      </c>
      <c r="E67" s="355">
        <v>9.57</v>
      </c>
      <c r="F67" s="346">
        <v>-12.330198537095086</v>
      </c>
      <c r="G67" s="356">
        <v>0.8247914183551848</v>
      </c>
      <c r="H67" s="355">
        <v>0.7304075235109718</v>
      </c>
      <c r="I67" s="355">
        <v>0.8473541383989146</v>
      </c>
      <c r="J67" s="346">
        <v>12.922086890688377</v>
      </c>
      <c r="K67" s="346">
        <v>-2.662726128459397</v>
      </c>
      <c r="L67" s="269">
        <v>69.2</v>
      </c>
      <c r="M67" s="269">
        <v>69.9</v>
      </c>
      <c r="N67" s="346">
        <v>-1.001430615164523</v>
      </c>
      <c r="O67" s="320"/>
      <c r="P67" s="321"/>
      <c r="Q67" s="265"/>
      <c r="R67" s="315"/>
    </row>
    <row r="68" spans="3:16" s="87" customFormat="1" ht="11.25" customHeight="1">
      <c r="C68" s="315" t="s">
        <v>320</v>
      </c>
      <c r="D68" s="356">
        <v>36.65</v>
      </c>
      <c r="E68" s="355">
        <v>31.56</v>
      </c>
      <c r="F68" s="346">
        <v>16.128010139416986</v>
      </c>
      <c r="G68" s="356">
        <v>52.981064120054576</v>
      </c>
      <c r="H68" s="355">
        <v>49.445500633713564</v>
      </c>
      <c r="I68" s="355">
        <v>39.481111279640025</v>
      </c>
      <c r="J68" s="346">
        <v>7.150425096374391</v>
      </c>
      <c r="K68" s="346">
        <v>34.193446949342416</v>
      </c>
      <c r="L68" s="269">
        <v>19417.56</v>
      </c>
      <c r="M68" s="269">
        <v>15605</v>
      </c>
      <c r="N68" s="346">
        <v>24.431656520346053</v>
      </c>
      <c r="O68" s="265"/>
      <c r="P68" s="319"/>
    </row>
    <row r="69" spans="3:16" s="87" customFormat="1" ht="11.25" customHeight="1">
      <c r="C69" s="315" t="s">
        <v>321</v>
      </c>
      <c r="D69" s="356">
        <v>32.66</v>
      </c>
      <c r="E69" s="355">
        <v>29.74</v>
      </c>
      <c r="F69" s="346">
        <v>9.818426361802281</v>
      </c>
      <c r="G69" s="356">
        <v>23.563747703612986</v>
      </c>
      <c r="H69" s="355">
        <v>22.936079354404843</v>
      </c>
      <c r="I69" s="355">
        <v>20.200552825552826</v>
      </c>
      <c r="J69" s="346">
        <v>2.736598262979058</v>
      </c>
      <c r="K69" s="346">
        <v>16.649023950502297</v>
      </c>
      <c r="L69" s="269">
        <v>7695.92</v>
      </c>
      <c r="M69" s="269">
        <v>6821.19</v>
      </c>
      <c r="N69" s="346">
        <v>12.823715510050306</v>
      </c>
      <c r="O69" s="265"/>
      <c r="P69" s="319"/>
    </row>
    <row r="70" spans="3:16" s="87" customFormat="1" ht="11.25" customHeight="1">
      <c r="C70" s="315" t="s">
        <v>305</v>
      </c>
      <c r="D70" s="346" t="s">
        <v>145</v>
      </c>
      <c r="E70" s="355">
        <v>0.52</v>
      </c>
      <c r="F70" s="350" t="s">
        <v>284</v>
      </c>
      <c r="G70" s="356">
        <v>1.1576923076923078</v>
      </c>
      <c r="H70" s="355">
        <v>1.1673076923076924</v>
      </c>
      <c r="I70" s="355">
        <v>1.300983606557377</v>
      </c>
      <c r="J70" s="346">
        <v>-0.823723228995064</v>
      </c>
      <c r="K70" s="346">
        <v>-11.014074131513638</v>
      </c>
      <c r="L70" s="269">
        <v>6.02</v>
      </c>
      <c r="M70" s="269">
        <v>6.07</v>
      </c>
      <c r="N70" s="350" t="s">
        <v>284</v>
      </c>
      <c r="O70" s="265"/>
      <c r="P70" s="319"/>
    </row>
    <row r="71" spans="3:16" s="87" customFormat="1" ht="11.25" customHeight="1">
      <c r="C71" s="315" t="s">
        <v>322</v>
      </c>
      <c r="D71" s="356">
        <v>3.74</v>
      </c>
      <c r="E71" s="355">
        <v>2.98</v>
      </c>
      <c r="F71" s="346">
        <v>25.50335570469798</v>
      </c>
      <c r="G71" s="356">
        <v>2.793048128342246</v>
      </c>
      <c r="H71" s="357">
        <v>1.8953020134228187</v>
      </c>
      <c r="I71" s="357">
        <v>2.7916101694915256</v>
      </c>
      <c r="J71" s="346">
        <v>47.3669161200406</v>
      </c>
      <c r="K71" s="346">
        <v>0.05151001620625095</v>
      </c>
      <c r="L71" s="269">
        <v>104.46</v>
      </c>
      <c r="M71" s="269">
        <v>56.48</v>
      </c>
      <c r="N71" s="346">
        <v>84.95042492917847</v>
      </c>
      <c r="O71" s="265"/>
      <c r="P71" s="319"/>
    </row>
    <row r="72" spans="3:16" s="87" customFormat="1" ht="11.25" customHeight="1">
      <c r="C72" s="315" t="s">
        <v>323</v>
      </c>
      <c r="D72" s="356">
        <v>6.12</v>
      </c>
      <c r="E72" s="355">
        <v>4.47</v>
      </c>
      <c r="F72" s="346">
        <v>36.912751677852356</v>
      </c>
      <c r="G72" s="358" t="s">
        <v>310</v>
      </c>
      <c r="H72" s="358" t="s">
        <v>310</v>
      </c>
      <c r="I72" s="358" t="s">
        <v>310</v>
      </c>
      <c r="J72" s="358" t="s">
        <v>310</v>
      </c>
      <c r="K72" s="358" t="s">
        <v>310</v>
      </c>
      <c r="L72" s="346" t="s">
        <v>145</v>
      </c>
      <c r="M72" s="269">
        <v>329.21</v>
      </c>
      <c r="N72" s="346" t="s">
        <v>145</v>
      </c>
      <c r="O72" s="265"/>
      <c r="P72" s="319"/>
    </row>
    <row r="73" spans="3:16" s="87" customFormat="1" ht="11.25" customHeight="1">
      <c r="C73" s="315" t="s">
        <v>324</v>
      </c>
      <c r="D73" s="356">
        <v>92.23</v>
      </c>
      <c r="E73" s="355">
        <v>86.06</v>
      </c>
      <c r="F73" s="346">
        <v>7.169416686033003</v>
      </c>
      <c r="G73" s="358" t="s">
        <v>310</v>
      </c>
      <c r="H73" s="358" t="s">
        <v>310</v>
      </c>
      <c r="I73" s="358" t="s">
        <v>310</v>
      </c>
      <c r="J73" s="358" t="s">
        <v>310</v>
      </c>
      <c r="K73" s="358" t="s">
        <v>310</v>
      </c>
      <c r="L73" s="269">
        <v>29585</v>
      </c>
      <c r="M73" s="269">
        <v>23051.65</v>
      </c>
      <c r="N73" s="346">
        <v>28.3</v>
      </c>
      <c r="O73" s="265"/>
      <c r="P73" s="319"/>
    </row>
    <row r="74" spans="3:28" s="87" customFormat="1" ht="11.25" customHeight="1">
      <c r="C74" s="281" t="s">
        <v>325</v>
      </c>
      <c r="D74" s="322"/>
      <c r="E74" s="322"/>
      <c r="F74" s="323"/>
      <c r="G74" s="324"/>
      <c r="H74" s="324"/>
      <c r="I74" s="324"/>
      <c r="J74" s="323"/>
      <c r="K74" s="323"/>
      <c r="L74" s="323"/>
      <c r="M74" s="323"/>
      <c r="N74" s="323"/>
      <c r="O74" s="323"/>
      <c r="P74" s="321"/>
      <c r="Q74" s="325"/>
      <c r="R74" s="325"/>
      <c r="S74" s="325"/>
      <c r="T74" s="325"/>
      <c r="U74" s="325"/>
      <c r="V74" s="325"/>
      <c r="W74" s="325"/>
      <c r="X74" s="325"/>
      <c r="Y74" s="325"/>
      <c r="Z74" s="325"/>
      <c r="AA74" s="325"/>
      <c r="AB74" s="325"/>
    </row>
    <row r="75" spans="3:28" s="87" customFormat="1" ht="11.25" customHeight="1">
      <c r="C75" s="281" t="s">
        <v>326</v>
      </c>
      <c r="D75" s="322"/>
      <c r="E75" s="322"/>
      <c r="F75" s="323"/>
      <c r="G75" s="324"/>
      <c r="H75" s="324"/>
      <c r="I75" s="324"/>
      <c r="J75" s="323"/>
      <c r="K75" s="323"/>
      <c r="L75" s="323"/>
      <c r="M75" s="323"/>
      <c r="N75" s="323"/>
      <c r="O75" s="323"/>
      <c r="P75" s="281"/>
      <c r="Q75" s="325"/>
      <c r="R75" s="325"/>
      <c r="S75" s="325"/>
      <c r="T75" s="325"/>
      <c r="U75" s="325"/>
      <c r="V75" s="325"/>
      <c r="W75" s="325"/>
      <c r="X75" s="325"/>
      <c r="Y75" s="325"/>
      <c r="Z75" s="325"/>
      <c r="AA75" s="325"/>
      <c r="AB75" s="325"/>
    </row>
    <row r="76" spans="3:28" s="87" customFormat="1" ht="11.25" customHeight="1">
      <c r="C76" s="281" t="s">
        <v>327</v>
      </c>
      <c r="D76" s="278"/>
      <c r="E76" s="278"/>
      <c r="F76" s="279"/>
      <c r="G76" s="280"/>
      <c r="H76" s="280"/>
      <c r="I76" s="280"/>
      <c r="J76" s="279"/>
      <c r="K76" s="279"/>
      <c r="L76" s="279"/>
      <c r="M76" s="279"/>
      <c r="N76" s="279"/>
      <c r="O76" s="279"/>
      <c r="P76" s="281"/>
      <c r="Q76" s="325"/>
      <c r="R76" s="325"/>
      <c r="S76" s="325"/>
      <c r="T76" s="325"/>
      <c r="U76" s="325"/>
      <c r="V76" s="325"/>
      <c r="W76" s="325"/>
      <c r="X76" s="325"/>
      <c r="Y76" s="325"/>
      <c r="Z76" s="325"/>
      <c r="AA76" s="325"/>
      <c r="AB76" s="325"/>
    </row>
    <row r="77" spans="16:28" s="87" customFormat="1" ht="12.75">
      <c r="P77" s="277"/>
      <c r="Q77" s="325"/>
      <c r="R77" s="325"/>
      <c r="S77" s="325"/>
      <c r="T77" s="325"/>
      <c r="U77" s="325"/>
      <c r="V77" s="325"/>
      <c r="W77" s="325"/>
      <c r="X77" s="325"/>
      <c r="Y77" s="325"/>
      <c r="Z77" s="325"/>
      <c r="AA77" s="325"/>
      <c r="AB77" s="325"/>
    </row>
    <row r="78" spans="1:28" s="87" customFormat="1" ht="12.75">
      <c r="A78" s="325"/>
      <c r="B78" s="325"/>
      <c r="C78" s="325"/>
      <c r="D78" s="325"/>
      <c r="E78" s="325"/>
      <c r="F78" s="325"/>
      <c r="G78" s="325"/>
      <c r="H78" s="325"/>
      <c r="I78" s="325"/>
      <c r="J78" s="325"/>
      <c r="K78" s="325"/>
      <c r="L78" s="325"/>
      <c r="M78" s="325"/>
      <c r="N78" s="325"/>
      <c r="O78" s="325"/>
      <c r="P78" s="326"/>
      <c r="Q78" s="325"/>
      <c r="R78" s="325"/>
      <c r="S78" s="325"/>
      <c r="T78" s="325"/>
      <c r="U78" s="325"/>
      <c r="V78" s="325"/>
      <c r="W78" s="325"/>
      <c r="X78" s="325"/>
      <c r="Y78" s="325"/>
      <c r="Z78" s="325"/>
      <c r="AA78" s="325"/>
      <c r="AB78" s="325"/>
    </row>
    <row r="79" spans="1:28" s="87" customFormat="1" ht="12.75">
      <c r="A79" s="325"/>
      <c r="B79" s="325"/>
      <c r="C79" s="325"/>
      <c r="D79" s="325"/>
      <c r="E79" s="325"/>
      <c r="F79" s="325"/>
      <c r="G79" s="325"/>
      <c r="H79" s="325"/>
      <c r="I79" s="325"/>
      <c r="J79" s="325"/>
      <c r="K79" s="325"/>
      <c r="L79" s="325"/>
      <c r="M79" s="325"/>
      <c r="N79" s="325"/>
      <c r="O79" s="325"/>
      <c r="P79" s="326"/>
      <c r="Q79" s="325"/>
      <c r="R79" s="325"/>
      <c r="S79" s="325"/>
      <c r="T79" s="325"/>
      <c r="U79" s="325"/>
      <c r="V79" s="325"/>
      <c r="W79" s="325"/>
      <c r="X79" s="325"/>
      <c r="Y79" s="325"/>
      <c r="Z79" s="325"/>
      <c r="AA79" s="325"/>
      <c r="AB79" s="325"/>
    </row>
  </sheetData>
  <mergeCells count="10">
    <mergeCell ref="A43:B53"/>
    <mergeCell ref="A54:C54"/>
    <mergeCell ref="A55:C55"/>
    <mergeCell ref="A56:C56"/>
    <mergeCell ref="A7:B9"/>
    <mergeCell ref="A10:A18"/>
    <mergeCell ref="A19:A27"/>
    <mergeCell ref="A28:B32"/>
    <mergeCell ref="A33:A37"/>
    <mergeCell ref="A38:A42"/>
  </mergeCells>
  <dataValidations count="2">
    <dataValidation errorStyle="warning" type="decimal" allowBlank="1" showInputMessage="1" showErrorMessage="1" error="Ein kurzer Hinweis: Ihr Wert liegt ungewöhnlich niedrig oder ungewöhnlich hoch. Trotzdem richtig?" sqref="F7:F20 F22:F26 F43:F47 M50:N50 G50:H50 G16:H16 M39:N39 F49:F50 F52:F55 E16 F28:F35 F37:F41 D37:E37 G37 J37:K37 D39:E39 H39 D50:E50 J50:K50 D66 D70 L72:L73 N71:N73 N53:N55 N7:N20 N22:N26 N28:N38 N40:N41 N43:N47 N49 N51 F71:F73 N66:N69 F66:F69">
      <formula1>#REF!</formula1>
      <formula2>#REF!</formula2>
    </dataValidation>
    <dataValidation errorStyle="warning" type="decimal" allowBlank="1" showInputMessage="1" showErrorMessage="1" error="Ein kurzer Hinweis: Ihr Wert liegt ungewöhnlich niedrig oder ungewöhnlich hoch. Trotzdem richtig?" sqref="F56">
      <formula1>#REF!</formula1>
      <formula2>#REF!</formula2>
    </dataValidation>
  </dataValidations>
  <hyperlinks>
    <hyperlink ref="Q9" r:id="rId1" display="https://www.destatis.de/DE/Publikationen/Thematisch/LandForstwirtschaft/ErnteGemuese/GemueseJahr.html"/>
  </hyperlinks>
  <printOptions/>
  <pageMargins left="0.25" right="0.25" top="0.75" bottom="0.75" header="0.3" footer="0.3"/>
  <pageSetup horizontalDpi="600" verticalDpi="600" orientation="portrait" paperSize="9" r:id="rId2"/>
  <colBreaks count="1" manualBreakCount="1">
    <brk id="1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64"/>
  <sheetViews>
    <sheetView tabSelected="1" workbookViewId="0" topLeftCell="A1">
      <pane xSplit="1" topLeftCell="N1" activePane="topRight" state="frozen"/>
      <selection pane="topRight" activeCell="AO40" sqref="AO40"/>
    </sheetView>
  </sheetViews>
  <sheetFormatPr defaultColWidth="11.421875" defaultRowHeight="12.75"/>
  <cols>
    <col min="1" max="1" width="17.28125" style="329" customWidth="1"/>
    <col min="2" max="7" width="6.57421875" style="329" customWidth="1"/>
    <col min="8" max="9" width="7.28125" style="329" customWidth="1"/>
    <col min="10" max="11" width="6.57421875" style="330" customWidth="1"/>
    <col min="12" max="17" width="6.57421875" style="329" customWidth="1"/>
    <col min="18" max="18" width="7.140625" style="329" bestFit="1" customWidth="1"/>
    <col min="19" max="19" width="7.00390625" style="329" customWidth="1"/>
    <col min="20" max="22" width="6.57421875" style="329" customWidth="1"/>
    <col min="23" max="27" width="6.57421875" style="330" customWidth="1"/>
    <col min="28" max="29" width="7.57421875" style="330" customWidth="1"/>
    <col min="30" max="31" width="6.8515625" style="329" customWidth="1"/>
    <col min="32" max="33" width="7.57421875" style="329" customWidth="1"/>
    <col min="34" max="40" width="6.57421875" style="329" customWidth="1"/>
    <col min="41" max="41" width="7.140625" style="329" customWidth="1"/>
    <col min="42" max="47" width="6.57421875" style="329" customWidth="1"/>
    <col min="48" max="48" width="7.57421875" style="329" customWidth="1"/>
    <col min="49" max="49" width="7.421875" style="329" customWidth="1"/>
    <col min="50" max="57" width="6.57421875" style="329" customWidth="1"/>
    <col min="58" max="59" width="9.00390625" style="329" customWidth="1"/>
    <col min="60" max="16384" width="11.421875" style="329" customWidth="1"/>
  </cols>
  <sheetData>
    <row r="1" spans="1:29" s="388" customFormat="1" ht="19.5" customHeight="1">
      <c r="A1" s="385" t="s">
        <v>343</v>
      </c>
      <c r="B1" s="385"/>
      <c r="C1" s="385"/>
      <c r="D1" s="385"/>
      <c r="E1" s="385"/>
      <c r="F1" s="385"/>
      <c r="G1" s="385"/>
      <c r="H1" s="385"/>
      <c r="I1" s="385"/>
      <c r="J1" s="385"/>
      <c r="K1" s="385"/>
      <c r="L1" s="385"/>
      <c r="M1" s="385"/>
      <c r="W1" s="387"/>
      <c r="X1" s="387"/>
      <c r="Y1" s="387"/>
      <c r="Z1" s="387"/>
      <c r="AA1" s="387"/>
      <c r="AB1" s="387"/>
      <c r="AC1" s="387"/>
    </row>
    <row r="2" spans="1:57" ht="21" customHeight="1">
      <c r="A2" s="420" t="s">
        <v>334</v>
      </c>
      <c r="B2" s="331" t="s">
        <v>186</v>
      </c>
      <c r="C2" s="331" t="s">
        <v>186</v>
      </c>
      <c r="D2" s="331" t="s">
        <v>187</v>
      </c>
      <c r="E2" s="331" t="s">
        <v>187</v>
      </c>
      <c r="F2" s="331" t="s">
        <v>188</v>
      </c>
      <c r="G2" s="331" t="s">
        <v>188</v>
      </c>
      <c r="H2" s="331" t="s">
        <v>5</v>
      </c>
      <c r="I2" s="331" t="s">
        <v>5</v>
      </c>
      <c r="J2" s="331" t="s">
        <v>353</v>
      </c>
      <c r="K2" s="331" t="s">
        <v>353</v>
      </c>
      <c r="L2" s="331" t="s">
        <v>189</v>
      </c>
      <c r="M2" s="378" t="s">
        <v>189</v>
      </c>
      <c r="N2" s="380" t="s">
        <v>190</v>
      </c>
      <c r="O2" s="331" t="s">
        <v>190</v>
      </c>
      <c r="P2" s="331" t="s">
        <v>191</v>
      </c>
      <c r="Q2" s="331" t="s">
        <v>191</v>
      </c>
      <c r="R2" s="331" t="s">
        <v>6</v>
      </c>
      <c r="S2" s="331" t="s">
        <v>6</v>
      </c>
      <c r="T2" s="331" t="s">
        <v>9</v>
      </c>
      <c r="U2" s="331" t="s">
        <v>9</v>
      </c>
      <c r="V2" s="331" t="s">
        <v>192</v>
      </c>
      <c r="W2" s="331" t="s">
        <v>192</v>
      </c>
      <c r="X2" s="331" t="s">
        <v>336</v>
      </c>
      <c r="Y2" s="378" t="s">
        <v>336</v>
      </c>
      <c r="Z2" s="380" t="s">
        <v>337</v>
      </c>
      <c r="AA2" s="331" t="s">
        <v>337</v>
      </c>
      <c r="AB2" s="331" t="s">
        <v>193</v>
      </c>
      <c r="AC2" s="331" t="s">
        <v>193</v>
      </c>
      <c r="AD2" s="331" t="s">
        <v>335</v>
      </c>
      <c r="AE2" s="331" t="s">
        <v>335</v>
      </c>
      <c r="AF2" s="331" t="s">
        <v>194</v>
      </c>
      <c r="AG2" s="331" t="s">
        <v>194</v>
      </c>
      <c r="AH2" s="331" t="s">
        <v>338</v>
      </c>
      <c r="AI2" s="331" t="s">
        <v>338</v>
      </c>
      <c r="AJ2" s="331" t="s">
        <v>161</v>
      </c>
      <c r="AK2" s="378" t="s">
        <v>161</v>
      </c>
      <c r="AL2" s="380" t="s">
        <v>168</v>
      </c>
      <c r="AM2" s="331" t="s">
        <v>168</v>
      </c>
      <c r="AN2" s="331" t="s">
        <v>160</v>
      </c>
      <c r="AO2" s="331" t="s">
        <v>242</v>
      </c>
      <c r="AP2" s="331" t="s">
        <v>162</v>
      </c>
      <c r="AQ2" s="331" t="s">
        <v>162</v>
      </c>
      <c r="AR2" s="331" t="s">
        <v>243</v>
      </c>
      <c r="AS2" s="331" t="s">
        <v>243</v>
      </c>
      <c r="AT2" s="331" t="s">
        <v>195</v>
      </c>
      <c r="AU2" s="331" t="s">
        <v>195</v>
      </c>
      <c r="AV2" s="331" t="s">
        <v>14</v>
      </c>
      <c r="AW2" s="378" t="s">
        <v>14</v>
      </c>
      <c r="AX2" s="380" t="s">
        <v>342</v>
      </c>
      <c r="AY2" s="331" t="s">
        <v>342</v>
      </c>
      <c r="AZ2" s="331" t="s">
        <v>339</v>
      </c>
      <c r="BA2" s="331" t="s">
        <v>339</v>
      </c>
      <c r="BB2" s="331" t="s">
        <v>16</v>
      </c>
      <c r="BC2" s="331" t="s">
        <v>16</v>
      </c>
      <c r="BD2" s="332" t="s">
        <v>341</v>
      </c>
      <c r="BE2" s="332" t="s">
        <v>341</v>
      </c>
    </row>
    <row r="3" spans="1:58" ht="15" customHeight="1">
      <c r="A3" s="421"/>
      <c r="B3" s="333">
        <v>2018</v>
      </c>
      <c r="C3" s="333" t="s">
        <v>259</v>
      </c>
      <c r="D3" s="333">
        <v>2018</v>
      </c>
      <c r="E3" s="333" t="s">
        <v>259</v>
      </c>
      <c r="F3" s="333">
        <v>2018</v>
      </c>
      <c r="G3" s="333" t="s">
        <v>259</v>
      </c>
      <c r="H3" s="333">
        <v>2018</v>
      </c>
      <c r="I3" s="333" t="s">
        <v>259</v>
      </c>
      <c r="J3" s="333">
        <v>2018</v>
      </c>
      <c r="K3" s="333" t="s">
        <v>259</v>
      </c>
      <c r="L3" s="333">
        <v>2018</v>
      </c>
      <c r="M3" s="334" t="s">
        <v>259</v>
      </c>
      <c r="N3" s="381">
        <v>2018</v>
      </c>
      <c r="O3" s="333" t="s">
        <v>259</v>
      </c>
      <c r="P3" s="333">
        <v>2018</v>
      </c>
      <c r="Q3" s="333" t="s">
        <v>259</v>
      </c>
      <c r="R3" s="333">
        <v>2018</v>
      </c>
      <c r="S3" s="333" t="s">
        <v>259</v>
      </c>
      <c r="T3" s="333">
        <v>2018</v>
      </c>
      <c r="U3" s="333" t="s">
        <v>259</v>
      </c>
      <c r="V3" s="333">
        <v>2018</v>
      </c>
      <c r="W3" s="333" t="s">
        <v>259</v>
      </c>
      <c r="X3" s="333">
        <v>2018</v>
      </c>
      <c r="Y3" s="334" t="s">
        <v>259</v>
      </c>
      <c r="Z3" s="381">
        <v>2018</v>
      </c>
      <c r="AA3" s="333" t="s">
        <v>259</v>
      </c>
      <c r="AB3" s="333">
        <v>2018</v>
      </c>
      <c r="AC3" s="333" t="s">
        <v>259</v>
      </c>
      <c r="AD3" s="333">
        <v>2018</v>
      </c>
      <c r="AE3" s="333" t="s">
        <v>259</v>
      </c>
      <c r="AF3" s="333">
        <v>2018</v>
      </c>
      <c r="AG3" s="333" t="s">
        <v>259</v>
      </c>
      <c r="AH3" s="333">
        <v>2018</v>
      </c>
      <c r="AI3" s="333" t="s">
        <v>259</v>
      </c>
      <c r="AJ3" s="333">
        <v>2018</v>
      </c>
      <c r="AK3" s="334" t="s">
        <v>259</v>
      </c>
      <c r="AL3" s="381">
        <v>2018</v>
      </c>
      <c r="AM3" s="333" t="s">
        <v>259</v>
      </c>
      <c r="AN3" s="333">
        <v>2018</v>
      </c>
      <c r="AO3" s="333" t="s">
        <v>259</v>
      </c>
      <c r="AP3" s="333">
        <v>2018</v>
      </c>
      <c r="AQ3" s="333" t="s">
        <v>259</v>
      </c>
      <c r="AR3" s="333">
        <v>2018</v>
      </c>
      <c r="AS3" s="333" t="s">
        <v>259</v>
      </c>
      <c r="AT3" s="333">
        <v>2018</v>
      </c>
      <c r="AU3" s="333" t="s">
        <v>259</v>
      </c>
      <c r="AV3" s="333">
        <v>2018</v>
      </c>
      <c r="AW3" s="334" t="s">
        <v>259</v>
      </c>
      <c r="AX3" s="381">
        <v>2018</v>
      </c>
      <c r="AY3" s="333" t="s">
        <v>259</v>
      </c>
      <c r="AZ3" s="333">
        <v>2018</v>
      </c>
      <c r="BA3" s="333" t="s">
        <v>259</v>
      </c>
      <c r="BB3" s="333">
        <v>2018</v>
      </c>
      <c r="BC3" s="333" t="s">
        <v>259</v>
      </c>
      <c r="BD3" s="334" t="s">
        <v>340</v>
      </c>
      <c r="BE3" s="334" t="s">
        <v>259</v>
      </c>
      <c r="BF3" s="335"/>
    </row>
    <row r="4" spans="1:58" ht="12.75" customHeight="1">
      <c r="A4" s="422"/>
      <c r="B4" s="75" t="s">
        <v>17</v>
      </c>
      <c r="C4" s="75" t="s">
        <v>17</v>
      </c>
      <c r="D4" s="75" t="s">
        <v>17</v>
      </c>
      <c r="E4" s="75" t="s">
        <v>17</v>
      </c>
      <c r="F4" s="75" t="s">
        <v>17</v>
      </c>
      <c r="G4" s="75" t="s">
        <v>17</v>
      </c>
      <c r="H4" s="75" t="s">
        <v>17</v>
      </c>
      <c r="I4" s="75" t="s">
        <v>17</v>
      </c>
      <c r="J4" s="75" t="s">
        <v>17</v>
      </c>
      <c r="K4" s="75" t="s">
        <v>17</v>
      </c>
      <c r="L4" s="75" t="s">
        <v>17</v>
      </c>
      <c r="M4" s="379" t="s">
        <v>17</v>
      </c>
      <c r="N4" s="382" t="s">
        <v>17</v>
      </c>
      <c r="O4" s="75" t="s">
        <v>17</v>
      </c>
      <c r="P4" s="75" t="s">
        <v>17</v>
      </c>
      <c r="Q4" s="75" t="s">
        <v>17</v>
      </c>
      <c r="R4" s="75" t="s">
        <v>17</v>
      </c>
      <c r="S4" s="75" t="s">
        <v>17</v>
      </c>
      <c r="T4" s="75" t="s">
        <v>17</v>
      </c>
      <c r="U4" s="75" t="s">
        <v>17</v>
      </c>
      <c r="V4" s="75" t="s">
        <v>17</v>
      </c>
      <c r="W4" s="75" t="s">
        <v>17</v>
      </c>
      <c r="X4" s="75" t="s">
        <v>17</v>
      </c>
      <c r="Y4" s="379" t="s">
        <v>17</v>
      </c>
      <c r="Z4" s="382" t="s">
        <v>17</v>
      </c>
      <c r="AA4" s="75" t="s">
        <v>17</v>
      </c>
      <c r="AB4" s="75" t="s">
        <v>17</v>
      </c>
      <c r="AC4" s="75" t="s">
        <v>17</v>
      </c>
      <c r="AD4" s="75" t="s">
        <v>17</v>
      </c>
      <c r="AE4" s="75" t="s">
        <v>17</v>
      </c>
      <c r="AF4" s="75" t="s">
        <v>17</v>
      </c>
      <c r="AG4" s="75" t="s">
        <v>17</v>
      </c>
      <c r="AH4" s="75" t="s">
        <v>17</v>
      </c>
      <c r="AI4" s="75" t="s">
        <v>17</v>
      </c>
      <c r="AJ4" s="75" t="s">
        <v>17</v>
      </c>
      <c r="AK4" s="379" t="s">
        <v>17</v>
      </c>
      <c r="AL4" s="382" t="s">
        <v>17</v>
      </c>
      <c r="AM4" s="75" t="s">
        <v>17</v>
      </c>
      <c r="AN4" s="75" t="s">
        <v>17</v>
      </c>
      <c r="AO4" s="75" t="s">
        <v>17</v>
      </c>
      <c r="AP4" s="75" t="s">
        <v>17</v>
      </c>
      <c r="AQ4" s="75" t="s">
        <v>17</v>
      </c>
      <c r="AR4" s="75" t="s">
        <v>17</v>
      </c>
      <c r="AS4" s="75" t="s">
        <v>17</v>
      </c>
      <c r="AT4" s="75" t="s">
        <v>17</v>
      </c>
      <c r="AU4" s="75" t="s">
        <v>17</v>
      </c>
      <c r="AV4" s="75" t="s">
        <v>244</v>
      </c>
      <c r="AW4" s="379" t="s">
        <v>244</v>
      </c>
      <c r="AX4" s="382" t="s">
        <v>196</v>
      </c>
      <c r="AY4" s="75" t="s">
        <v>196</v>
      </c>
      <c r="AZ4" s="75" t="s">
        <v>196</v>
      </c>
      <c r="BA4" s="75" t="s">
        <v>196</v>
      </c>
      <c r="BB4" s="75" t="s">
        <v>196</v>
      </c>
      <c r="BC4" s="75" t="s">
        <v>196</v>
      </c>
      <c r="BD4" s="75" t="s">
        <v>196</v>
      </c>
      <c r="BE4" s="75" t="s">
        <v>196</v>
      </c>
      <c r="BF4" s="335"/>
    </row>
    <row r="5" spans="1:58" ht="10.5" customHeight="1">
      <c r="A5" s="336" t="s">
        <v>197</v>
      </c>
      <c r="B5" s="337">
        <v>60.1</v>
      </c>
      <c r="C5" s="337">
        <v>84.59442175540599</v>
      </c>
      <c r="D5" s="337">
        <v>41.5</v>
      </c>
      <c r="E5" s="337">
        <v>60.676488882893615</v>
      </c>
      <c r="F5" s="337">
        <v>58.9</v>
      </c>
      <c r="G5" s="337">
        <v>84.29576265900232</v>
      </c>
      <c r="H5" s="338" t="s">
        <v>145</v>
      </c>
      <c r="I5" s="337">
        <v>70.25989010271127</v>
      </c>
      <c r="J5" s="337">
        <v>57.4086041129186</v>
      </c>
      <c r="K5" s="337">
        <v>82.39781327281588</v>
      </c>
      <c r="L5" s="337">
        <v>61.8</v>
      </c>
      <c r="M5" s="337">
        <v>81.73568385789741</v>
      </c>
      <c r="N5" s="339" t="s">
        <v>145</v>
      </c>
      <c r="O5" s="337">
        <v>59.53334373426639</v>
      </c>
      <c r="P5" s="337">
        <v>57.95678469008206</v>
      </c>
      <c r="Q5" s="337">
        <v>78.9266767803343</v>
      </c>
      <c r="R5" s="339" t="s">
        <v>145</v>
      </c>
      <c r="S5" s="337">
        <v>73.07291508726206</v>
      </c>
      <c r="T5" s="339" t="s">
        <v>145</v>
      </c>
      <c r="U5" s="337">
        <v>51.660824113403976</v>
      </c>
      <c r="V5" s="337" t="s">
        <v>250</v>
      </c>
      <c r="W5" s="337">
        <v>48.844104973972634</v>
      </c>
      <c r="X5" s="337">
        <v>43.337635944194226</v>
      </c>
      <c r="Y5" s="337">
        <v>56.319712394539344</v>
      </c>
      <c r="Z5" s="337">
        <v>58.686361410185384</v>
      </c>
      <c r="AA5" s="337">
        <v>82.44315389274456</v>
      </c>
      <c r="AB5" s="337">
        <v>56.72891697079653</v>
      </c>
      <c r="AC5" s="337">
        <v>81.0907433948681</v>
      </c>
      <c r="AD5" s="339" t="s">
        <v>145</v>
      </c>
      <c r="AE5" s="337">
        <v>109.97094723537289</v>
      </c>
      <c r="AF5" s="337">
        <v>56.795118885150025</v>
      </c>
      <c r="AG5" s="337">
        <v>81.40574046247335</v>
      </c>
      <c r="AH5" s="339" t="s">
        <v>145</v>
      </c>
      <c r="AI5" s="337">
        <v>462.6072360345609</v>
      </c>
      <c r="AJ5" s="337">
        <v>695</v>
      </c>
      <c r="AK5" s="337">
        <v>709.9101102989089</v>
      </c>
      <c r="AL5" s="339" t="s">
        <v>145</v>
      </c>
      <c r="AM5" s="337">
        <v>39.424683477041796</v>
      </c>
      <c r="AN5" s="339" t="s">
        <v>145</v>
      </c>
      <c r="AO5" s="337">
        <v>41.080253121182565</v>
      </c>
      <c r="AP5" s="337">
        <v>29.9</v>
      </c>
      <c r="AQ5" s="337">
        <v>38.11937798251538</v>
      </c>
      <c r="AR5" s="339" t="s">
        <v>145</v>
      </c>
      <c r="AS5" s="337" t="s">
        <v>250</v>
      </c>
      <c r="AT5" s="340">
        <v>29.84124489154354</v>
      </c>
      <c r="AU5" s="340">
        <v>38.11937798251538</v>
      </c>
      <c r="AV5" s="339" t="s">
        <v>145</v>
      </c>
      <c r="AW5" s="340">
        <v>549.7959373460717</v>
      </c>
      <c r="AX5" s="339" t="s">
        <v>145</v>
      </c>
      <c r="AY5" s="340">
        <v>88.36840579643257</v>
      </c>
      <c r="AZ5" s="339" t="s">
        <v>145</v>
      </c>
      <c r="BA5" s="340">
        <v>85.8711718591303</v>
      </c>
      <c r="BB5" s="340">
        <v>53.5</v>
      </c>
      <c r="BC5" s="340">
        <v>84.098765263524</v>
      </c>
      <c r="BD5" s="339" t="s">
        <v>145</v>
      </c>
      <c r="BE5" s="340">
        <v>78.54437433689763</v>
      </c>
      <c r="BF5" s="341"/>
    </row>
    <row r="6" spans="1:58" ht="10.5" customHeight="1">
      <c r="A6" s="336" t="s">
        <v>198</v>
      </c>
      <c r="B6" s="342">
        <v>79.9</v>
      </c>
      <c r="C6" s="342">
        <v>91.73662149129319</v>
      </c>
      <c r="D6" s="338" t="s">
        <v>145</v>
      </c>
      <c r="E6" s="342">
        <v>68.18125397014481</v>
      </c>
      <c r="F6" s="342">
        <v>79.3</v>
      </c>
      <c r="G6" s="342">
        <v>90.82497152594723</v>
      </c>
      <c r="H6" s="342" t="s">
        <v>250</v>
      </c>
      <c r="I6" s="342">
        <v>75.15612875360658</v>
      </c>
      <c r="J6" s="342">
        <v>79.26943584735082</v>
      </c>
      <c r="K6" s="342">
        <v>90.801146549697</v>
      </c>
      <c r="L6" s="339" t="s">
        <v>145</v>
      </c>
      <c r="M6" s="342">
        <v>88.44108757249396</v>
      </c>
      <c r="N6" s="342" t="s">
        <v>250</v>
      </c>
      <c r="O6" s="342">
        <v>60.370219221692565</v>
      </c>
      <c r="P6" s="342">
        <v>81.31323995117495</v>
      </c>
      <c r="Q6" s="342">
        <v>88.29869339613462</v>
      </c>
      <c r="R6" s="339" t="s">
        <v>145</v>
      </c>
      <c r="S6" s="342">
        <v>75.61664818647138</v>
      </c>
      <c r="T6" s="342" t="s">
        <v>250</v>
      </c>
      <c r="U6" s="342">
        <v>59.46979095032361</v>
      </c>
      <c r="V6" s="342" t="s">
        <v>250</v>
      </c>
      <c r="W6" s="342" t="s">
        <v>250</v>
      </c>
      <c r="X6" s="342">
        <v>41.44208969935929</v>
      </c>
      <c r="Y6" s="342">
        <v>67.3494134482777</v>
      </c>
      <c r="Z6" s="342">
        <v>79.96288251284274</v>
      </c>
      <c r="AA6" s="342">
        <v>90.99698510021447</v>
      </c>
      <c r="AB6" s="342">
        <v>79.42597950721698</v>
      </c>
      <c r="AC6" s="342">
        <v>90.1750113024086</v>
      </c>
      <c r="AD6" s="339" t="s">
        <v>145</v>
      </c>
      <c r="AE6" s="342">
        <v>103.45406939798023</v>
      </c>
      <c r="AF6" s="342">
        <v>79.22727930752863</v>
      </c>
      <c r="AG6" s="342">
        <v>90.22450238161362</v>
      </c>
      <c r="AH6" s="342" t="s">
        <v>250</v>
      </c>
      <c r="AI6" s="342">
        <v>481.5381411949024</v>
      </c>
      <c r="AJ6" s="342">
        <v>652.3</v>
      </c>
      <c r="AK6" s="342">
        <v>786.9312076100894</v>
      </c>
      <c r="AL6" s="339" t="s">
        <v>145</v>
      </c>
      <c r="AM6" s="342">
        <v>36.129032258063326</v>
      </c>
      <c r="AN6" s="342" t="s">
        <v>250</v>
      </c>
      <c r="AO6" s="342">
        <v>39.08266896427353</v>
      </c>
      <c r="AP6" s="342">
        <v>25.7</v>
      </c>
      <c r="AQ6" s="342">
        <v>40.7189363084169</v>
      </c>
      <c r="AR6" s="342" t="s">
        <v>250</v>
      </c>
      <c r="AS6" s="342">
        <v>11.558620689655173</v>
      </c>
      <c r="AT6" s="343">
        <v>25.678766074163786</v>
      </c>
      <c r="AU6" s="343">
        <v>40.641855689497575</v>
      </c>
      <c r="AV6" s="339" t="s">
        <v>145</v>
      </c>
      <c r="AW6" s="343">
        <v>512.1730290794073</v>
      </c>
      <c r="AX6" s="339" t="s">
        <v>145</v>
      </c>
      <c r="AY6" s="343">
        <v>82.94505707875282</v>
      </c>
      <c r="AZ6" s="339" t="s">
        <v>145</v>
      </c>
      <c r="BA6" s="343">
        <v>112.57924489232163</v>
      </c>
      <c r="BB6" s="339" t="s">
        <v>145</v>
      </c>
      <c r="BC6" s="343">
        <v>84.73476395739796</v>
      </c>
      <c r="BD6" s="339" t="s">
        <v>145</v>
      </c>
      <c r="BE6" s="343">
        <v>86.19915347305002</v>
      </c>
      <c r="BF6" s="341"/>
    </row>
    <row r="7" spans="1:58" ht="10.5" customHeight="1">
      <c r="A7" s="336" t="s">
        <v>199</v>
      </c>
      <c r="B7" s="342">
        <v>59.5</v>
      </c>
      <c r="C7" s="342">
        <v>78.47399069651597</v>
      </c>
      <c r="D7" s="338" t="s">
        <v>145</v>
      </c>
      <c r="E7" s="342">
        <v>55.94847792618759</v>
      </c>
      <c r="F7" s="342">
        <v>59.1</v>
      </c>
      <c r="G7" s="342">
        <v>78.26447433123167</v>
      </c>
      <c r="H7" s="342">
        <v>54.3</v>
      </c>
      <c r="I7" s="342">
        <v>70.4430404198492</v>
      </c>
      <c r="J7" s="342">
        <v>58.479393873846476</v>
      </c>
      <c r="K7" s="342">
        <v>76.39508216903565</v>
      </c>
      <c r="L7" s="342">
        <v>48.6</v>
      </c>
      <c r="M7" s="342">
        <v>77.60057281444945</v>
      </c>
      <c r="N7" s="342">
        <v>59.1</v>
      </c>
      <c r="O7" s="342">
        <v>61.02506475812209</v>
      </c>
      <c r="P7" s="342">
        <v>51.374890359620444</v>
      </c>
      <c r="Q7" s="342">
        <v>76.11716382404678</v>
      </c>
      <c r="R7" s="339" t="s">
        <v>145</v>
      </c>
      <c r="S7" s="342">
        <v>71.39447389977681</v>
      </c>
      <c r="T7" s="339" t="s">
        <v>145</v>
      </c>
      <c r="U7" s="342">
        <v>47.884601933305035</v>
      </c>
      <c r="V7" s="342" t="s">
        <v>250</v>
      </c>
      <c r="W7" s="342" t="s">
        <v>250</v>
      </c>
      <c r="X7" s="342">
        <v>56.05130158730159</v>
      </c>
      <c r="Y7" s="342">
        <v>56.66968831898176</v>
      </c>
      <c r="Z7" s="342">
        <v>57.65955056179775</v>
      </c>
      <c r="AA7" s="342">
        <v>76.3542230433634</v>
      </c>
      <c r="AB7" s="342">
        <v>57.51261674111027</v>
      </c>
      <c r="AC7" s="342">
        <v>75.93404255224206</v>
      </c>
      <c r="AD7" s="339" t="s">
        <v>145</v>
      </c>
      <c r="AE7" s="342">
        <v>92.45963591035284</v>
      </c>
      <c r="AF7" s="342">
        <v>57.55699415450491</v>
      </c>
      <c r="AG7" s="342">
        <v>75.97127863950608</v>
      </c>
      <c r="AH7" s="339" t="s">
        <v>145</v>
      </c>
      <c r="AI7" s="342">
        <v>478.60514133633836</v>
      </c>
      <c r="AJ7" s="342">
        <v>446.3</v>
      </c>
      <c r="AK7" s="342">
        <v>727.5199563568909</v>
      </c>
      <c r="AL7" s="339" t="s">
        <v>145</v>
      </c>
      <c r="AM7" s="342">
        <v>32.29331877906083</v>
      </c>
      <c r="AN7" s="339" t="s">
        <v>145</v>
      </c>
      <c r="AO7" s="342">
        <v>37.96899278533358</v>
      </c>
      <c r="AP7" s="342">
        <v>26.6</v>
      </c>
      <c r="AQ7" s="342">
        <v>37.568929313927086</v>
      </c>
      <c r="AR7" s="342" t="s">
        <v>250</v>
      </c>
      <c r="AS7" s="342" t="s">
        <v>250</v>
      </c>
      <c r="AT7" s="343">
        <v>26.624139260728256</v>
      </c>
      <c r="AU7" s="343">
        <v>37.565727495269485</v>
      </c>
      <c r="AV7" s="343">
        <v>377.5</v>
      </c>
      <c r="AW7" s="343">
        <v>461.2161650940323</v>
      </c>
      <c r="AX7" s="339" t="s">
        <v>145</v>
      </c>
      <c r="AY7" s="343">
        <v>80.98839877326414</v>
      </c>
      <c r="AZ7" s="339" t="s">
        <v>145</v>
      </c>
      <c r="BA7" s="343">
        <v>94.88111648313526</v>
      </c>
      <c r="BB7" s="339" t="s">
        <v>145</v>
      </c>
      <c r="BC7" s="343">
        <v>98.85381944943487</v>
      </c>
      <c r="BD7" s="339" t="s">
        <v>145</v>
      </c>
      <c r="BE7" s="343">
        <v>81.2373845666441</v>
      </c>
      <c r="BF7" s="341"/>
    </row>
    <row r="8" spans="1:58" ht="10.5" customHeight="1">
      <c r="A8" s="336" t="s">
        <v>200</v>
      </c>
      <c r="B8" s="342">
        <v>63</v>
      </c>
      <c r="C8" s="342">
        <v>82.93860812890333</v>
      </c>
      <c r="D8" s="342">
        <v>44.7</v>
      </c>
      <c r="E8" s="342">
        <v>56.98830029240589</v>
      </c>
      <c r="F8" s="342">
        <v>62.1</v>
      </c>
      <c r="G8" s="342">
        <v>82.61594260978819</v>
      </c>
      <c r="H8" s="342">
        <v>50.7</v>
      </c>
      <c r="I8" s="342">
        <v>69.23077649891631</v>
      </c>
      <c r="J8" s="342">
        <v>58.1106995297352</v>
      </c>
      <c r="K8" s="342">
        <v>76.97926494304845</v>
      </c>
      <c r="L8" s="342">
        <v>61.1</v>
      </c>
      <c r="M8" s="342">
        <v>74.76670079354147</v>
      </c>
      <c r="N8" s="342">
        <v>59.4</v>
      </c>
      <c r="O8" s="342">
        <v>62.75257146754767</v>
      </c>
      <c r="P8" s="342">
        <v>59.749297578374</v>
      </c>
      <c r="Q8" s="342">
        <v>66.86051309943674</v>
      </c>
      <c r="R8" s="342">
        <v>47.7</v>
      </c>
      <c r="S8" s="342">
        <v>73.49355053582158</v>
      </c>
      <c r="T8" s="339" t="s">
        <v>145</v>
      </c>
      <c r="U8" s="342">
        <v>48.84199479652433</v>
      </c>
      <c r="V8" s="339" t="s">
        <v>145</v>
      </c>
      <c r="W8" s="342">
        <v>41.07455034776129</v>
      </c>
      <c r="X8" s="342">
        <v>58.46581173112905</v>
      </c>
      <c r="Y8" s="342">
        <v>62.126911151052525</v>
      </c>
      <c r="Z8" s="342">
        <v>58.21004703814469</v>
      </c>
      <c r="AA8" s="342">
        <v>76.48629351667343</v>
      </c>
      <c r="AB8" s="342">
        <v>58.31853755402406</v>
      </c>
      <c r="AC8" s="342">
        <v>73.10875791283279</v>
      </c>
      <c r="AD8" s="342">
        <v>62.1</v>
      </c>
      <c r="AE8" s="342">
        <v>100.13982986289432</v>
      </c>
      <c r="AF8" s="342">
        <v>58.48997544012641</v>
      </c>
      <c r="AG8" s="342">
        <v>73.52767545579702</v>
      </c>
      <c r="AH8" s="342">
        <v>430</v>
      </c>
      <c r="AI8" s="342">
        <v>470.703019051064</v>
      </c>
      <c r="AJ8" s="342">
        <v>751.5</v>
      </c>
      <c r="AK8" s="342">
        <v>765.0609028284147</v>
      </c>
      <c r="AL8" s="339" t="s">
        <v>145</v>
      </c>
      <c r="AM8" s="342">
        <v>34.54793885242938</v>
      </c>
      <c r="AN8" s="339" t="s">
        <v>145</v>
      </c>
      <c r="AO8" s="342">
        <v>47.160676906835384</v>
      </c>
      <c r="AP8" s="342">
        <v>27.5</v>
      </c>
      <c r="AQ8" s="342">
        <v>37.05891140957102</v>
      </c>
      <c r="AR8" s="342" t="s">
        <v>250</v>
      </c>
      <c r="AS8" s="342">
        <v>17.4050011935652</v>
      </c>
      <c r="AT8" s="343">
        <v>27.513385287460007</v>
      </c>
      <c r="AU8" s="343">
        <v>37.02916351681603</v>
      </c>
      <c r="AV8" s="343">
        <v>443.8</v>
      </c>
      <c r="AW8" s="343">
        <v>490.42185981633685</v>
      </c>
      <c r="AX8" s="339" t="s">
        <v>145</v>
      </c>
      <c r="AY8" s="343">
        <v>74.08567038963622</v>
      </c>
      <c r="AZ8" s="343">
        <v>20.9</v>
      </c>
      <c r="BA8" s="343">
        <v>101.56807797384506</v>
      </c>
      <c r="BB8" s="343">
        <v>38.6</v>
      </c>
      <c r="BC8" s="343">
        <v>88.68781978031723</v>
      </c>
      <c r="BD8" s="343">
        <v>43.7</v>
      </c>
      <c r="BE8" s="343">
        <v>83.48576014943598</v>
      </c>
      <c r="BF8" s="341"/>
    </row>
    <row r="9" spans="1:58" ht="10.5" customHeight="1">
      <c r="A9" s="336" t="s">
        <v>201</v>
      </c>
      <c r="B9" s="342">
        <v>73.6</v>
      </c>
      <c r="C9" s="342">
        <v>86.58007834503215</v>
      </c>
      <c r="D9" s="342">
        <v>53.3</v>
      </c>
      <c r="E9" s="342">
        <v>65.33989033889887</v>
      </c>
      <c r="F9" s="342">
        <v>73.3</v>
      </c>
      <c r="G9" s="342">
        <v>85.73875911467113</v>
      </c>
      <c r="H9" s="342">
        <v>33.4</v>
      </c>
      <c r="I9" s="342">
        <v>75.91775379664917</v>
      </c>
      <c r="J9" s="342">
        <v>73.05102226175946</v>
      </c>
      <c r="K9" s="342">
        <v>85.62408683472408</v>
      </c>
      <c r="L9" s="342">
        <v>79.6</v>
      </c>
      <c r="M9" s="342">
        <v>82.36533701970268</v>
      </c>
      <c r="N9" s="339" t="s">
        <v>145</v>
      </c>
      <c r="O9" s="342">
        <v>60.77908503867611</v>
      </c>
      <c r="P9" s="342">
        <v>78.52902584218451</v>
      </c>
      <c r="Q9" s="342">
        <v>81.45264547095547</v>
      </c>
      <c r="R9" s="339" t="s">
        <v>145</v>
      </c>
      <c r="S9" s="342">
        <v>66.36403447103245</v>
      </c>
      <c r="T9" s="339" t="s">
        <v>145</v>
      </c>
      <c r="U9" s="342">
        <v>55.56070614622235</v>
      </c>
      <c r="V9" s="339" t="s">
        <v>145</v>
      </c>
      <c r="W9" s="342">
        <v>40.089616102058244</v>
      </c>
      <c r="X9" s="342">
        <v>52.15421686746988</v>
      </c>
      <c r="Y9" s="342">
        <v>63.3527996969965</v>
      </c>
      <c r="Z9" s="342">
        <v>73.74681672866068</v>
      </c>
      <c r="AA9" s="342">
        <v>85.8472441892131</v>
      </c>
      <c r="AB9" s="342">
        <v>73.37876498882441</v>
      </c>
      <c r="AC9" s="342">
        <v>84.82655308919541</v>
      </c>
      <c r="AD9" s="339" t="s">
        <v>145</v>
      </c>
      <c r="AE9" s="342">
        <v>100.65651278906834</v>
      </c>
      <c r="AF9" s="342">
        <v>73.32190794592508</v>
      </c>
      <c r="AG9" s="342">
        <v>84.91831073417065</v>
      </c>
      <c r="AH9" s="339" t="s">
        <v>145</v>
      </c>
      <c r="AI9" s="342">
        <v>479.60600540542856</v>
      </c>
      <c r="AJ9" s="342">
        <v>632.7</v>
      </c>
      <c r="AK9" s="342">
        <v>759.3110338885995</v>
      </c>
      <c r="AL9" s="339" t="s">
        <v>145</v>
      </c>
      <c r="AM9" s="342" t="s">
        <v>250</v>
      </c>
      <c r="AN9" s="339" t="s">
        <v>145</v>
      </c>
      <c r="AO9" s="342">
        <v>42.415292836214505</v>
      </c>
      <c r="AP9" s="342">
        <v>28.8</v>
      </c>
      <c r="AQ9" s="342">
        <v>38.47680271547264</v>
      </c>
      <c r="AR9" s="342" t="s">
        <v>250</v>
      </c>
      <c r="AS9" s="342" t="s">
        <v>250</v>
      </c>
      <c r="AT9" s="343">
        <v>28.808538301882294</v>
      </c>
      <c r="AU9" s="343">
        <v>38.4765677371537</v>
      </c>
      <c r="AV9" s="343">
        <v>442.5</v>
      </c>
      <c r="AW9" s="343">
        <v>526.3441986720796</v>
      </c>
      <c r="AX9" s="339" t="s">
        <v>145</v>
      </c>
      <c r="AY9" s="343">
        <v>91.08485915969635</v>
      </c>
      <c r="AZ9" s="339" t="s">
        <v>145</v>
      </c>
      <c r="BA9" s="343">
        <v>110.1787863768168</v>
      </c>
      <c r="BB9" s="343">
        <v>36.9</v>
      </c>
      <c r="BC9" s="343">
        <v>78.08608645119274</v>
      </c>
      <c r="BD9" s="343">
        <v>39.4</v>
      </c>
      <c r="BE9" s="343">
        <v>80.77069417544018</v>
      </c>
      <c r="BF9" s="341"/>
    </row>
    <row r="10" spans="1:58" ht="10.5" customHeight="1">
      <c r="A10" s="336" t="s">
        <v>202</v>
      </c>
      <c r="B10" s="342">
        <v>68.3</v>
      </c>
      <c r="C10" s="342">
        <v>83.42418457288886</v>
      </c>
      <c r="D10" s="342">
        <v>40.3</v>
      </c>
      <c r="E10" s="342">
        <v>59.10040430622676</v>
      </c>
      <c r="F10" s="342">
        <v>67.1</v>
      </c>
      <c r="G10" s="342">
        <v>83.01503219206693</v>
      </c>
      <c r="H10" s="342">
        <v>43</v>
      </c>
      <c r="I10" s="342">
        <v>68.24653942459703</v>
      </c>
      <c r="J10" s="342">
        <v>65.45430904209857</v>
      </c>
      <c r="K10" s="342">
        <v>81.57610800711849</v>
      </c>
      <c r="L10" s="342">
        <v>62.7</v>
      </c>
      <c r="M10" s="342">
        <v>78.77119872156075</v>
      </c>
      <c r="N10" s="342">
        <v>30.9</v>
      </c>
      <c r="O10" s="342">
        <v>58.03046418548457</v>
      </c>
      <c r="P10" s="342">
        <v>59.17886104884095</v>
      </c>
      <c r="Q10" s="342">
        <v>77.90235681874888</v>
      </c>
      <c r="R10" s="342">
        <v>53.6</v>
      </c>
      <c r="S10" s="342">
        <v>71.91335704408242</v>
      </c>
      <c r="T10" s="342">
        <v>34.7</v>
      </c>
      <c r="U10" s="342">
        <v>56.55451910909854</v>
      </c>
      <c r="V10" s="339" t="s">
        <v>145</v>
      </c>
      <c r="W10" s="342">
        <v>48.54376427405515</v>
      </c>
      <c r="X10" s="342">
        <v>36.71135061310531</v>
      </c>
      <c r="Y10" s="342">
        <v>58.41454037688648</v>
      </c>
      <c r="Z10" s="342">
        <v>65.77286665619891</v>
      </c>
      <c r="AA10" s="342">
        <v>81.32224876027495</v>
      </c>
      <c r="AB10" s="342">
        <v>64.07064637077279</v>
      </c>
      <c r="AC10" s="342">
        <v>80.8164623794042</v>
      </c>
      <c r="AD10" s="339" t="s">
        <v>145</v>
      </c>
      <c r="AE10" s="342">
        <v>98.7836172135446</v>
      </c>
      <c r="AF10" s="342">
        <v>64.1252941256826</v>
      </c>
      <c r="AG10" s="342">
        <v>80.88087774030318</v>
      </c>
      <c r="AH10" s="339" t="s">
        <v>145</v>
      </c>
      <c r="AI10" s="342">
        <v>456.90481834421973</v>
      </c>
      <c r="AJ10" s="342">
        <v>537</v>
      </c>
      <c r="AK10" s="342">
        <v>717.3850526726412</v>
      </c>
      <c r="AL10" s="339" t="s">
        <v>145</v>
      </c>
      <c r="AM10" s="342">
        <v>39.259695752457446</v>
      </c>
      <c r="AN10" s="339" t="s">
        <v>145</v>
      </c>
      <c r="AO10" s="342">
        <v>45.867506640253374</v>
      </c>
      <c r="AP10" s="342">
        <v>25.5</v>
      </c>
      <c r="AQ10" s="342">
        <v>37.98548482983815</v>
      </c>
      <c r="AR10" s="342" t="s">
        <v>250</v>
      </c>
      <c r="AS10" s="342">
        <v>25.509773198613374</v>
      </c>
      <c r="AT10" s="343">
        <v>25.523081669393793</v>
      </c>
      <c r="AU10" s="343">
        <v>37.9431484828568</v>
      </c>
      <c r="AV10" s="343">
        <v>351.9</v>
      </c>
      <c r="AW10" s="343">
        <v>490.25646753798947</v>
      </c>
      <c r="AX10" s="339" t="s">
        <v>145</v>
      </c>
      <c r="AY10" s="343">
        <v>84.907186935978</v>
      </c>
      <c r="AZ10" s="339" t="s">
        <v>145</v>
      </c>
      <c r="BA10" s="343">
        <v>101.95686113179102</v>
      </c>
      <c r="BB10" s="343">
        <v>37.8</v>
      </c>
      <c r="BC10" s="343">
        <v>80.14526419927996</v>
      </c>
      <c r="BD10" s="343">
        <v>33.5</v>
      </c>
      <c r="BE10" s="343">
        <v>77.32965622557474</v>
      </c>
      <c r="BF10" s="341"/>
    </row>
    <row r="11" spans="1:58" ht="10.5" customHeight="1">
      <c r="A11" s="336" t="s">
        <v>203</v>
      </c>
      <c r="B11" s="342">
        <v>77.2</v>
      </c>
      <c r="C11" s="342">
        <v>86.735668319571</v>
      </c>
      <c r="D11" s="342">
        <v>61.6</v>
      </c>
      <c r="E11" s="342">
        <v>65.26205217594097</v>
      </c>
      <c r="F11" s="342">
        <v>76.3</v>
      </c>
      <c r="G11" s="342">
        <v>85.8500158690199</v>
      </c>
      <c r="H11" s="338" t="s">
        <v>145</v>
      </c>
      <c r="I11" s="342">
        <v>72.17652232549123</v>
      </c>
      <c r="J11" s="342">
        <v>75.84201526262244</v>
      </c>
      <c r="K11" s="342">
        <v>85.55410844301551</v>
      </c>
      <c r="L11" s="342">
        <v>69.7</v>
      </c>
      <c r="M11" s="342">
        <v>82.328587856769</v>
      </c>
      <c r="N11" s="339" t="s">
        <v>145</v>
      </c>
      <c r="O11" s="342">
        <v>60.83887614147623</v>
      </c>
      <c r="P11" s="342">
        <v>69.71996910617685</v>
      </c>
      <c r="Q11" s="342">
        <v>80.61380855598625</v>
      </c>
      <c r="R11" s="342">
        <v>59.1</v>
      </c>
      <c r="S11" s="342">
        <v>76.20729842321111</v>
      </c>
      <c r="T11" s="342">
        <v>61.8</v>
      </c>
      <c r="U11" s="342">
        <v>62.520095656300036</v>
      </c>
      <c r="V11" s="339" t="s">
        <v>145</v>
      </c>
      <c r="W11" s="342">
        <v>62.23636242657018</v>
      </c>
      <c r="X11" s="342">
        <v>62.67139191601868</v>
      </c>
      <c r="Y11" s="342">
        <v>63.40144839711286</v>
      </c>
      <c r="Z11" s="342">
        <v>74.88464918832354</v>
      </c>
      <c r="AA11" s="342">
        <v>85.41033207165798</v>
      </c>
      <c r="AB11" s="342">
        <v>73.98911274875731</v>
      </c>
      <c r="AC11" s="342">
        <v>84.01257129625449</v>
      </c>
      <c r="AD11" s="339" t="s">
        <v>145</v>
      </c>
      <c r="AE11" s="342">
        <v>102.04511253467157</v>
      </c>
      <c r="AF11" s="342">
        <v>73.96309973092885</v>
      </c>
      <c r="AG11" s="342">
        <v>84.11287164774922</v>
      </c>
      <c r="AH11" s="339" t="s">
        <v>145</v>
      </c>
      <c r="AI11" s="342">
        <v>429.69918945466435</v>
      </c>
      <c r="AJ11" s="342">
        <v>830.5</v>
      </c>
      <c r="AK11" s="342">
        <v>786.4054058733121</v>
      </c>
      <c r="AL11" s="339" t="s">
        <v>145</v>
      </c>
      <c r="AM11" s="342">
        <v>38.48813658706372</v>
      </c>
      <c r="AN11" s="339" t="s">
        <v>145</v>
      </c>
      <c r="AO11" s="342">
        <v>44.61220660073846</v>
      </c>
      <c r="AP11" s="342">
        <v>30</v>
      </c>
      <c r="AQ11" s="342">
        <v>39.179944134115814</v>
      </c>
      <c r="AR11" s="339" t="s">
        <v>145</v>
      </c>
      <c r="AS11" s="342">
        <v>25.40325077867526</v>
      </c>
      <c r="AT11" s="343">
        <v>29.977602237927695</v>
      </c>
      <c r="AU11" s="343">
        <v>39.15774451778104</v>
      </c>
      <c r="AV11" s="343">
        <v>455.5</v>
      </c>
      <c r="AW11" s="343">
        <v>548.6596811315276</v>
      </c>
      <c r="AX11" s="339" t="s">
        <v>145</v>
      </c>
      <c r="AY11" s="343">
        <v>81.0289025728139</v>
      </c>
      <c r="AZ11" s="339" t="s">
        <v>145</v>
      </c>
      <c r="BA11" s="343">
        <v>99.02186719874119</v>
      </c>
      <c r="BB11" s="343">
        <v>37.9</v>
      </c>
      <c r="BC11" s="343">
        <v>85.73736105613754</v>
      </c>
      <c r="BD11" s="343">
        <v>46.5</v>
      </c>
      <c r="BE11" s="343">
        <v>83.57981392179025</v>
      </c>
      <c r="BF11" s="341"/>
    </row>
    <row r="12" spans="1:58" ht="10.5" customHeight="1">
      <c r="A12" s="336" t="s">
        <v>204</v>
      </c>
      <c r="B12" s="342">
        <v>75</v>
      </c>
      <c r="C12" s="342">
        <v>89.22369747794387</v>
      </c>
      <c r="D12" s="342">
        <v>64.5</v>
      </c>
      <c r="E12" s="342">
        <v>66.75917092629942</v>
      </c>
      <c r="F12" s="342">
        <v>74.7</v>
      </c>
      <c r="G12" s="342">
        <v>88.39572038875956</v>
      </c>
      <c r="H12" s="342">
        <v>62.6</v>
      </c>
      <c r="I12" s="342">
        <v>70.45522277178382</v>
      </c>
      <c r="J12" s="342">
        <v>74.17333102433112</v>
      </c>
      <c r="K12" s="342">
        <v>87.55164856934836</v>
      </c>
      <c r="L12" s="342">
        <v>77.4</v>
      </c>
      <c r="M12" s="342">
        <v>83.0938162902018</v>
      </c>
      <c r="N12" s="342">
        <v>55.7</v>
      </c>
      <c r="O12" s="342">
        <v>62.30664711122387</v>
      </c>
      <c r="P12" s="342">
        <v>63.07697665289169</v>
      </c>
      <c r="Q12" s="342">
        <v>72.62387046882543</v>
      </c>
      <c r="R12" s="339" t="s">
        <v>145</v>
      </c>
      <c r="S12" s="342">
        <v>71.06422619929141</v>
      </c>
      <c r="T12" s="339" t="s">
        <v>145</v>
      </c>
      <c r="U12" s="342">
        <v>55.41238541253991</v>
      </c>
      <c r="V12" s="342" t="s">
        <v>250</v>
      </c>
      <c r="W12" s="342">
        <v>47.24154446014184</v>
      </c>
      <c r="X12" s="342">
        <v>55.34892398187066</v>
      </c>
      <c r="Y12" s="342">
        <v>62.81986734390141</v>
      </c>
      <c r="Z12" s="342">
        <v>74.75444605186851</v>
      </c>
      <c r="AA12" s="342">
        <v>87.26506564566357</v>
      </c>
      <c r="AB12" s="342">
        <v>70.4609913149467</v>
      </c>
      <c r="AC12" s="342">
        <v>83.39479111128992</v>
      </c>
      <c r="AD12" s="339" t="s">
        <v>145</v>
      </c>
      <c r="AE12" s="342">
        <v>100.27412290941572</v>
      </c>
      <c r="AF12" s="342">
        <v>70.87107327449417</v>
      </c>
      <c r="AG12" s="342">
        <v>83.51213005652896</v>
      </c>
      <c r="AH12" s="342">
        <v>415.1</v>
      </c>
      <c r="AI12" s="342">
        <v>426.53621304178927</v>
      </c>
      <c r="AJ12" s="342">
        <v>698.7</v>
      </c>
      <c r="AK12" s="342">
        <v>763.6409841533297</v>
      </c>
      <c r="AL12" s="339" t="s">
        <v>145</v>
      </c>
      <c r="AM12" s="342">
        <v>35.524548095965606</v>
      </c>
      <c r="AN12" s="339" t="s">
        <v>145</v>
      </c>
      <c r="AO12" s="342">
        <v>42.679185441642865</v>
      </c>
      <c r="AP12" s="342">
        <v>28.8</v>
      </c>
      <c r="AQ12" s="342">
        <v>38.86299453198314</v>
      </c>
      <c r="AR12" s="342" t="s">
        <v>250</v>
      </c>
      <c r="AS12" s="342">
        <v>23.706378358564987</v>
      </c>
      <c r="AT12" s="343">
        <v>28.768462467313338</v>
      </c>
      <c r="AU12" s="343">
        <v>38.84585460736054</v>
      </c>
      <c r="AV12" s="343">
        <v>414.1</v>
      </c>
      <c r="AW12" s="343">
        <v>522.2121510899644</v>
      </c>
      <c r="AX12" s="339" t="s">
        <v>145</v>
      </c>
      <c r="AY12" s="343">
        <v>82.87366096651047</v>
      </c>
      <c r="AZ12" s="343">
        <v>38.9</v>
      </c>
      <c r="BA12" s="343">
        <v>74.40288193616225</v>
      </c>
      <c r="BB12" s="343">
        <v>46.8</v>
      </c>
      <c r="BC12" s="343">
        <v>94.49860241399216</v>
      </c>
      <c r="BD12" s="343">
        <v>38.7</v>
      </c>
      <c r="BE12" s="343">
        <v>83.16873203019647</v>
      </c>
      <c r="BF12" s="341"/>
    </row>
    <row r="13" spans="1:58" ht="10.5" customHeight="1">
      <c r="A13" s="336" t="s">
        <v>205</v>
      </c>
      <c r="B13" s="342">
        <v>72.4</v>
      </c>
      <c r="C13" s="342">
        <v>86.58423874687534</v>
      </c>
      <c r="D13" s="342">
        <v>49.1</v>
      </c>
      <c r="E13" s="342">
        <v>65.91413316592866</v>
      </c>
      <c r="F13" s="342">
        <v>71.2</v>
      </c>
      <c r="G13" s="342">
        <v>85.9127188921956</v>
      </c>
      <c r="H13" s="338" t="s">
        <v>145</v>
      </c>
      <c r="I13" s="342">
        <v>74.59479244419373</v>
      </c>
      <c r="J13" s="342">
        <v>71.11646687814155</v>
      </c>
      <c r="K13" s="342">
        <v>85.83420359325166</v>
      </c>
      <c r="L13" s="342">
        <v>69</v>
      </c>
      <c r="M13" s="342">
        <v>87.0585890821119</v>
      </c>
      <c r="N13" s="342">
        <v>49.9</v>
      </c>
      <c r="O13" s="342">
        <v>53.82433665903633</v>
      </c>
      <c r="P13" s="342">
        <v>67.2683970260619</v>
      </c>
      <c r="Q13" s="342">
        <v>86.27851611249392</v>
      </c>
      <c r="R13" s="339" t="s">
        <v>145</v>
      </c>
      <c r="S13" s="342">
        <v>78.13964064810217</v>
      </c>
      <c r="T13" s="342">
        <v>56.7</v>
      </c>
      <c r="U13" s="342">
        <v>61.519850415428316</v>
      </c>
      <c r="V13" s="342" t="s">
        <v>250</v>
      </c>
      <c r="W13" s="342">
        <v>38.51479247567535</v>
      </c>
      <c r="X13" s="342">
        <v>49.93412717130775</v>
      </c>
      <c r="Y13" s="342">
        <v>64.55503838523188</v>
      </c>
      <c r="Z13" s="342">
        <v>71.93585076933005</v>
      </c>
      <c r="AA13" s="342">
        <v>86.54122234640022</v>
      </c>
      <c r="AB13" s="342">
        <v>70.57892692985791</v>
      </c>
      <c r="AC13" s="342">
        <v>85.78933784645726</v>
      </c>
      <c r="AD13" s="342">
        <v>55.7</v>
      </c>
      <c r="AE13" s="342">
        <v>101.84632458570292</v>
      </c>
      <c r="AF13" s="342">
        <v>70.35984317604832</v>
      </c>
      <c r="AG13" s="342">
        <v>86.76229220710303</v>
      </c>
      <c r="AH13" s="339" t="s">
        <v>145</v>
      </c>
      <c r="AI13" s="342">
        <v>470.66075815991627</v>
      </c>
      <c r="AJ13" s="342">
        <v>639</v>
      </c>
      <c r="AK13" s="342">
        <v>760.4983254381756</v>
      </c>
      <c r="AL13" s="339" t="s">
        <v>145</v>
      </c>
      <c r="AM13" s="342">
        <v>31.968047928786447</v>
      </c>
      <c r="AN13" s="342">
        <v>40.5</v>
      </c>
      <c r="AO13" s="342">
        <v>38.16932801274672</v>
      </c>
      <c r="AP13" s="342">
        <v>30</v>
      </c>
      <c r="AQ13" s="342">
        <v>39.37379465601361</v>
      </c>
      <c r="AR13" s="342" t="s">
        <v>250</v>
      </c>
      <c r="AS13" s="342">
        <v>10.72469061587176</v>
      </c>
      <c r="AT13" s="343">
        <v>29.958392546132558</v>
      </c>
      <c r="AU13" s="343">
        <v>39.32775955682156</v>
      </c>
      <c r="AV13" s="343">
        <v>378.3</v>
      </c>
      <c r="AW13" s="343">
        <v>531.5341932525995</v>
      </c>
      <c r="AX13" s="339" t="s">
        <v>145</v>
      </c>
      <c r="AY13" s="343">
        <v>80.8467919471482</v>
      </c>
      <c r="AZ13" s="343">
        <v>54.5</v>
      </c>
      <c r="BA13" s="343">
        <v>94.38100723547078</v>
      </c>
      <c r="BB13" s="343">
        <v>36.4</v>
      </c>
      <c r="BC13" s="343">
        <v>76.55004660247928</v>
      </c>
      <c r="BD13" s="343">
        <v>64.4</v>
      </c>
      <c r="BE13" s="343">
        <v>81.6637116868604</v>
      </c>
      <c r="BF13" s="341"/>
    </row>
    <row r="14" spans="1:58" ht="10.5" customHeight="1">
      <c r="A14" s="336" t="s">
        <v>260</v>
      </c>
      <c r="B14" s="342">
        <v>70.3</v>
      </c>
      <c r="C14" s="342">
        <v>84.79960855206731</v>
      </c>
      <c r="D14" s="342">
        <v>48.4</v>
      </c>
      <c r="E14" s="342">
        <v>64.00257999339996</v>
      </c>
      <c r="F14" s="342">
        <v>69.9</v>
      </c>
      <c r="G14" s="342">
        <v>82.08379473870056</v>
      </c>
      <c r="H14" s="338" t="s">
        <v>145</v>
      </c>
      <c r="I14" s="342">
        <v>72.43117283623883</v>
      </c>
      <c r="J14" s="342">
        <v>69.731955777857</v>
      </c>
      <c r="K14" s="342">
        <v>81.79116155578147</v>
      </c>
      <c r="L14" s="342">
        <v>65.5</v>
      </c>
      <c r="M14" s="342">
        <v>78.22602077304865</v>
      </c>
      <c r="N14" s="342">
        <v>39.3</v>
      </c>
      <c r="O14" s="342">
        <v>59.47521439927432</v>
      </c>
      <c r="P14" s="342">
        <v>63.65757272592155</v>
      </c>
      <c r="Q14" s="342">
        <v>77.94542566820137</v>
      </c>
      <c r="R14" s="342">
        <v>36</v>
      </c>
      <c r="S14" s="342">
        <v>72.69170409485417</v>
      </c>
      <c r="T14" s="342">
        <v>44</v>
      </c>
      <c r="U14" s="342">
        <v>55.38551495385337</v>
      </c>
      <c r="V14" s="339" t="s">
        <v>145</v>
      </c>
      <c r="W14" s="342">
        <v>33.70088719898605</v>
      </c>
      <c r="X14" s="342">
        <v>43.08236997668848</v>
      </c>
      <c r="Y14" s="342">
        <v>54.38184916513434</v>
      </c>
      <c r="Z14" s="342">
        <v>68.49141706476283</v>
      </c>
      <c r="AA14" s="342">
        <v>81.02282704433438</v>
      </c>
      <c r="AB14" s="342">
        <v>67.5590070254001</v>
      </c>
      <c r="AC14" s="342">
        <v>80.48083724435615</v>
      </c>
      <c r="AD14" s="339" t="s">
        <v>145</v>
      </c>
      <c r="AE14" s="342">
        <v>101.38759554608876</v>
      </c>
      <c r="AF14" s="342">
        <v>67.74256377121188</v>
      </c>
      <c r="AG14" s="342">
        <v>83.64328089062505</v>
      </c>
      <c r="AH14" s="339" t="s">
        <v>145</v>
      </c>
      <c r="AI14" s="342">
        <v>453.5135354262617</v>
      </c>
      <c r="AJ14" s="342">
        <v>684</v>
      </c>
      <c r="AK14" s="342">
        <v>777.0831285445004</v>
      </c>
      <c r="AL14" s="339" t="s">
        <v>145</v>
      </c>
      <c r="AM14" s="342">
        <v>37.551356237886914</v>
      </c>
      <c r="AN14" s="342">
        <v>20.4</v>
      </c>
      <c r="AO14" s="342">
        <v>43.84861939780769</v>
      </c>
      <c r="AP14" s="342">
        <v>27.9</v>
      </c>
      <c r="AQ14" s="342">
        <v>37.83001662894359</v>
      </c>
      <c r="AR14" s="342" t="s">
        <v>250</v>
      </c>
      <c r="AS14" s="342">
        <v>24.4898637102278</v>
      </c>
      <c r="AT14" s="343">
        <v>27.861126117836104</v>
      </c>
      <c r="AU14" s="343">
        <v>37.808742768614444</v>
      </c>
      <c r="AV14" s="343">
        <v>354.7</v>
      </c>
      <c r="AW14" s="343">
        <v>549.0163830144528</v>
      </c>
      <c r="AX14" s="339" t="s">
        <v>145</v>
      </c>
      <c r="AY14" s="343">
        <v>83.6957734578548</v>
      </c>
      <c r="AZ14" s="343">
        <v>31.1</v>
      </c>
      <c r="BA14" s="343">
        <v>65.7398829172214</v>
      </c>
      <c r="BB14" s="343">
        <v>45.6</v>
      </c>
      <c r="BC14" s="343">
        <v>79.38240904415217</v>
      </c>
      <c r="BD14" s="343">
        <v>42</v>
      </c>
      <c r="BE14" s="343">
        <v>68.65510428294523</v>
      </c>
      <c r="BF14" s="341"/>
    </row>
    <row r="15" spans="1:58" ht="10.5" customHeight="1">
      <c r="A15" s="336" t="s">
        <v>206</v>
      </c>
      <c r="B15" s="342">
        <v>74.2</v>
      </c>
      <c r="C15" s="342">
        <v>88.33412392492136</v>
      </c>
      <c r="D15" s="342">
        <v>48</v>
      </c>
      <c r="E15" s="342">
        <v>61.96395634855448</v>
      </c>
      <c r="F15" s="342">
        <v>72.1</v>
      </c>
      <c r="G15" s="342">
        <v>87.96340939578958</v>
      </c>
      <c r="H15" s="342">
        <v>42.8</v>
      </c>
      <c r="I15" s="342">
        <v>65.92542043697497</v>
      </c>
      <c r="J15" s="342">
        <v>65.98429012218094</v>
      </c>
      <c r="K15" s="342">
        <v>82.58002137253177</v>
      </c>
      <c r="L15" s="342">
        <v>60.7</v>
      </c>
      <c r="M15" s="342">
        <v>75.27365554897247</v>
      </c>
      <c r="N15" s="342">
        <v>52.2</v>
      </c>
      <c r="O15" s="342">
        <v>61.23575601037159</v>
      </c>
      <c r="P15" s="342">
        <v>56.55209579486716</v>
      </c>
      <c r="Q15" s="342">
        <v>71.15186829088525</v>
      </c>
      <c r="R15" s="342">
        <v>36.5</v>
      </c>
      <c r="S15" s="342">
        <v>68.5871300723907</v>
      </c>
      <c r="T15" s="342">
        <v>32.5</v>
      </c>
      <c r="U15" s="342">
        <v>49.42819581206291</v>
      </c>
      <c r="V15" s="339" t="s">
        <v>145</v>
      </c>
      <c r="W15" s="342">
        <v>44.81288361083846</v>
      </c>
      <c r="X15" s="342">
        <v>48.425994615754284</v>
      </c>
      <c r="Y15" s="342">
        <v>59.302352569202505</v>
      </c>
      <c r="Z15" s="342">
        <v>64.765498550564</v>
      </c>
      <c r="AA15" s="342">
        <v>80.69851494331631</v>
      </c>
      <c r="AB15" s="342">
        <v>61.988188601705225</v>
      </c>
      <c r="AC15" s="342">
        <v>79.19450342069804</v>
      </c>
      <c r="AD15" s="342">
        <v>52.1</v>
      </c>
      <c r="AE15" s="342">
        <v>97.22919635616404</v>
      </c>
      <c r="AF15" s="342">
        <v>61.548383991802474</v>
      </c>
      <c r="AG15" s="342">
        <v>79.65389107830937</v>
      </c>
      <c r="AH15" s="342">
        <v>434.5</v>
      </c>
      <c r="AI15" s="342">
        <v>466.5778440137537</v>
      </c>
      <c r="AJ15" s="342">
        <v>748.1</v>
      </c>
      <c r="AK15" s="342">
        <v>792.9113819713875</v>
      </c>
      <c r="AL15" s="342">
        <v>33.1</v>
      </c>
      <c r="AM15" s="342">
        <v>41.311841904337236</v>
      </c>
      <c r="AN15" s="342">
        <v>46.1</v>
      </c>
      <c r="AO15" s="342">
        <v>46.20090391366205</v>
      </c>
      <c r="AP15" s="342">
        <v>28.3</v>
      </c>
      <c r="AQ15" s="342">
        <v>38.2</v>
      </c>
      <c r="AR15" s="339" t="s">
        <v>145</v>
      </c>
      <c r="AS15" s="342">
        <v>20.4</v>
      </c>
      <c r="AT15" s="343">
        <v>28.319790725038757</v>
      </c>
      <c r="AU15" s="343">
        <v>38.1</v>
      </c>
      <c r="AV15" s="343">
        <v>433.1</v>
      </c>
      <c r="AW15" s="343">
        <v>504.5</v>
      </c>
      <c r="AX15" s="339" t="s">
        <v>145</v>
      </c>
      <c r="AY15" s="343">
        <v>84.79245932213868</v>
      </c>
      <c r="AZ15" s="343">
        <v>60.9</v>
      </c>
      <c r="BA15" s="343">
        <v>98.51811511672737</v>
      </c>
      <c r="BB15" s="343">
        <v>56.7</v>
      </c>
      <c r="BC15" s="343">
        <v>83.19384037856962</v>
      </c>
      <c r="BD15" s="343">
        <v>44.5</v>
      </c>
      <c r="BE15" s="343">
        <v>81.62446739893618</v>
      </c>
      <c r="BF15" s="341"/>
    </row>
    <row r="16" spans="1:58" ht="10.5" customHeight="1">
      <c r="A16" s="336" t="s">
        <v>207</v>
      </c>
      <c r="B16" s="342">
        <v>64</v>
      </c>
      <c r="C16" s="342">
        <v>84.19482816657053</v>
      </c>
      <c r="D16" s="338" t="s">
        <v>145</v>
      </c>
      <c r="E16" s="342">
        <v>67.58869495955899</v>
      </c>
      <c r="F16" s="342">
        <v>63.2</v>
      </c>
      <c r="G16" s="342">
        <v>83.16111337886477</v>
      </c>
      <c r="H16" s="342">
        <v>54.8</v>
      </c>
      <c r="I16" s="342">
        <v>70.23821432014473</v>
      </c>
      <c r="J16" s="342">
        <v>59.74099160988544</v>
      </c>
      <c r="K16" s="342">
        <v>77.90333091165228</v>
      </c>
      <c r="L16" s="342">
        <v>60.8</v>
      </c>
      <c r="M16" s="342">
        <v>75.39774495685164</v>
      </c>
      <c r="N16" s="342">
        <v>36.2</v>
      </c>
      <c r="O16" s="342">
        <v>50.78151705576537</v>
      </c>
      <c r="P16" s="342">
        <v>57.08523060977717</v>
      </c>
      <c r="Q16" s="342">
        <v>72.90633108618495</v>
      </c>
      <c r="R16" s="342">
        <v>51.8</v>
      </c>
      <c r="S16" s="342">
        <v>69.71581383946358</v>
      </c>
      <c r="T16" s="342">
        <v>33.5</v>
      </c>
      <c r="U16" s="342">
        <v>50.26396540355047</v>
      </c>
      <c r="V16" s="339" t="s">
        <v>145</v>
      </c>
      <c r="W16" s="342">
        <v>46.19048232949198</v>
      </c>
      <c r="X16" s="342">
        <v>33.967009391018365</v>
      </c>
      <c r="Y16" s="342">
        <v>58.304397537863814</v>
      </c>
      <c r="Z16" s="342">
        <v>59.41047051210131</v>
      </c>
      <c r="AA16" s="342">
        <v>76.51962618607608</v>
      </c>
      <c r="AB16" s="342">
        <v>58.070795374707004</v>
      </c>
      <c r="AC16" s="342">
        <v>75.55249827078504</v>
      </c>
      <c r="AD16" s="339" t="s">
        <v>145</v>
      </c>
      <c r="AE16" s="342">
        <v>100.54844805105591</v>
      </c>
      <c r="AF16" s="342">
        <v>58.73190034238651</v>
      </c>
      <c r="AG16" s="342">
        <v>76.6470836910431</v>
      </c>
      <c r="AH16" s="342">
        <v>346.8</v>
      </c>
      <c r="AI16" s="342">
        <v>478.58026659125466</v>
      </c>
      <c r="AJ16" s="342">
        <v>536.3</v>
      </c>
      <c r="AK16" s="342">
        <v>762.5486642374238</v>
      </c>
      <c r="AL16" s="339" t="s">
        <v>145</v>
      </c>
      <c r="AM16" s="342">
        <v>44.23636754838752</v>
      </c>
      <c r="AN16" s="339" t="s">
        <v>145</v>
      </c>
      <c r="AO16" s="342">
        <v>46.31792301689089</v>
      </c>
      <c r="AP16" s="342">
        <v>33.9</v>
      </c>
      <c r="AQ16" s="342">
        <v>39.09679998151516</v>
      </c>
      <c r="AR16" s="339" t="s">
        <v>145</v>
      </c>
      <c r="AS16" s="342">
        <v>17.94268918068596</v>
      </c>
      <c r="AT16" s="343">
        <v>33.80625392306313</v>
      </c>
      <c r="AU16" s="343">
        <v>39.035452183968104</v>
      </c>
      <c r="AV16" s="343">
        <v>341.8</v>
      </c>
      <c r="AW16" s="343">
        <v>477.2659814636464</v>
      </c>
      <c r="AX16" s="339" t="s">
        <v>145</v>
      </c>
      <c r="AY16" s="343">
        <v>91.68641658332663</v>
      </c>
      <c r="AZ16" s="343">
        <v>88.1</v>
      </c>
      <c r="BA16" s="343">
        <v>112.31492744511799</v>
      </c>
      <c r="BB16" s="343">
        <v>59.5</v>
      </c>
      <c r="BC16" s="343">
        <v>87.10862577655361</v>
      </c>
      <c r="BD16" s="343">
        <v>54.1</v>
      </c>
      <c r="BE16" s="343">
        <v>86.75071116378246</v>
      </c>
      <c r="BF16" s="341"/>
    </row>
    <row r="17" spans="1:58" ht="10.5" customHeight="1">
      <c r="A17" s="336" t="s">
        <v>208</v>
      </c>
      <c r="B17" s="342">
        <v>76.7</v>
      </c>
      <c r="C17" s="342">
        <v>85.43851899331005</v>
      </c>
      <c r="D17" s="342">
        <v>61.6</v>
      </c>
      <c r="E17" s="342">
        <v>65.34812206819579</v>
      </c>
      <c r="F17" s="342">
        <v>75.5</v>
      </c>
      <c r="G17" s="342">
        <v>83.8757546167645</v>
      </c>
      <c r="H17" s="338" t="s">
        <v>145</v>
      </c>
      <c r="I17" s="342">
        <v>72.38187764207206</v>
      </c>
      <c r="J17" s="342">
        <v>75.19690820972008</v>
      </c>
      <c r="K17" s="342">
        <v>82.82364531972873</v>
      </c>
      <c r="L17" s="342">
        <v>68.3</v>
      </c>
      <c r="M17" s="342">
        <v>78.77194868412232</v>
      </c>
      <c r="N17" s="342">
        <v>50.6</v>
      </c>
      <c r="O17" s="342">
        <v>59.23024187232872</v>
      </c>
      <c r="P17" s="342">
        <v>66.20328828859218</v>
      </c>
      <c r="Q17" s="342">
        <v>75.86823501443075</v>
      </c>
      <c r="R17" s="339" t="s">
        <v>145</v>
      </c>
      <c r="S17" s="342">
        <v>72.65808404591037</v>
      </c>
      <c r="T17" s="342">
        <v>49.5</v>
      </c>
      <c r="U17" s="342">
        <v>56.356051863856976</v>
      </c>
      <c r="V17" s="339" t="s">
        <v>145</v>
      </c>
      <c r="W17" s="342">
        <v>75.49812807009097</v>
      </c>
      <c r="X17" s="342">
        <v>57.46311144328367</v>
      </c>
      <c r="Y17" s="342">
        <v>62.60389361229372</v>
      </c>
      <c r="Z17" s="342">
        <v>74.59580041035491</v>
      </c>
      <c r="AA17" s="342">
        <v>82.89120375798267</v>
      </c>
      <c r="AB17" s="342">
        <v>72.9549598103571</v>
      </c>
      <c r="AC17" s="342">
        <v>80.97979396869599</v>
      </c>
      <c r="AD17" s="339" t="s">
        <v>145</v>
      </c>
      <c r="AE17" s="342">
        <v>108.89522526835025</v>
      </c>
      <c r="AF17" s="342">
        <v>72.83042584144175</v>
      </c>
      <c r="AG17" s="342">
        <v>81.19702277503622</v>
      </c>
      <c r="AH17" s="342">
        <v>364.8</v>
      </c>
      <c r="AI17" s="342">
        <v>468.0780687997952</v>
      </c>
      <c r="AJ17" s="342">
        <v>788.9</v>
      </c>
      <c r="AK17" s="342">
        <v>786.3293780652704</v>
      </c>
      <c r="AL17" s="339" t="s">
        <v>145</v>
      </c>
      <c r="AM17" s="342">
        <v>34.84546777638708</v>
      </c>
      <c r="AN17" s="339" t="s">
        <v>145</v>
      </c>
      <c r="AO17" s="342">
        <v>41.82702899493442</v>
      </c>
      <c r="AP17" s="342">
        <v>29.9</v>
      </c>
      <c r="AQ17" s="342">
        <v>39.515340285744266</v>
      </c>
      <c r="AR17" s="342" t="s">
        <v>250</v>
      </c>
      <c r="AS17" s="342">
        <v>18.129197401196997</v>
      </c>
      <c r="AT17" s="343">
        <v>29.932770668334513</v>
      </c>
      <c r="AU17" s="343">
        <v>39.43720890119509</v>
      </c>
      <c r="AV17" s="343">
        <v>401.2</v>
      </c>
      <c r="AW17" s="343">
        <v>559.0937107743789</v>
      </c>
      <c r="AX17" s="339" t="s">
        <v>145</v>
      </c>
      <c r="AY17" s="343">
        <v>85.73699465084742</v>
      </c>
      <c r="AZ17" s="343">
        <v>23.5</v>
      </c>
      <c r="BA17" s="343">
        <v>94.61466231014919</v>
      </c>
      <c r="BB17" s="343">
        <v>27.9</v>
      </c>
      <c r="BC17" s="343">
        <v>76.67494163528674</v>
      </c>
      <c r="BD17" s="343">
        <v>42</v>
      </c>
      <c r="BE17" s="343">
        <v>83.15196038977658</v>
      </c>
      <c r="BF17" s="341"/>
    </row>
    <row r="18" spans="1:58" ht="10.5" customHeight="1">
      <c r="A18" s="336" t="s">
        <v>209</v>
      </c>
      <c r="B18" s="342">
        <v>79.4</v>
      </c>
      <c r="C18" s="342">
        <v>89.71128597235888</v>
      </c>
      <c r="D18" s="342">
        <v>58.1</v>
      </c>
      <c r="E18" s="342">
        <v>69.58191076269905</v>
      </c>
      <c r="F18" s="342">
        <v>78.4</v>
      </c>
      <c r="G18" s="342">
        <v>88.55206653275094</v>
      </c>
      <c r="H18" s="338" t="s">
        <v>145</v>
      </c>
      <c r="I18" s="342">
        <v>72.90927407633109</v>
      </c>
      <c r="J18" s="342">
        <v>78.11486251215229</v>
      </c>
      <c r="K18" s="342">
        <v>88.43333445332242</v>
      </c>
      <c r="L18" s="342">
        <v>72.3</v>
      </c>
      <c r="M18" s="342">
        <v>84.38786890945916</v>
      </c>
      <c r="N18" s="342">
        <v>58.6</v>
      </c>
      <c r="O18" s="342">
        <v>59.01251500366381</v>
      </c>
      <c r="P18" s="342">
        <v>71.13433670445639</v>
      </c>
      <c r="Q18" s="342">
        <v>83.18531830449338</v>
      </c>
      <c r="R18" s="339" t="s">
        <v>145</v>
      </c>
      <c r="S18" s="342">
        <v>76.35476074359852</v>
      </c>
      <c r="T18" s="339" t="s">
        <v>145</v>
      </c>
      <c r="U18" s="342">
        <v>55.57661005137718</v>
      </c>
      <c r="V18" s="342" t="s">
        <v>250</v>
      </c>
      <c r="W18" s="342">
        <v>52.75915762207769</v>
      </c>
      <c r="X18" s="342">
        <v>52.952510070897176</v>
      </c>
      <c r="Y18" s="342">
        <v>67.42418520412815</v>
      </c>
      <c r="Z18" s="342">
        <v>78.36179625784587</v>
      </c>
      <c r="AA18" s="342">
        <v>88.99840936295482</v>
      </c>
      <c r="AB18" s="342">
        <v>76.89209642508118</v>
      </c>
      <c r="AC18" s="342">
        <v>87.67058240882042</v>
      </c>
      <c r="AD18" s="339" t="s">
        <v>145</v>
      </c>
      <c r="AE18" s="342">
        <v>103.31193914819625</v>
      </c>
      <c r="AF18" s="342">
        <v>76.71900147136417</v>
      </c>
      <c r="AG18" s="342">
        <v>87.72327356446988</v>
      </c>
      <c r="AH18" s="339" t="s">
        <v>145</v>
      </c>
      <c r="AI18" s="342">
        <v>457.32139220694586</v>
      </c>
      <c r="AJ18" s="342">
        <v>711.7</v>
      </c>
      <c r="AK18" s="342">
        <v>780.6780284270337</v>
      </c>
      <c r="AL18" s="339" t="s">
        <v>145</v>
      </c>
      <c r="AM18" s="342">
        <v>30.962411687695926</v>
      </c>
      <c r="AN18" s="339" t="s">
        <v>145</v>
      </c>
      <c r="AO18" s="342">
        <v>37.637626898868675</v>
      </c>
      <c r="AP18" s="342">
        <v>33.2</v>
      </c>
      <c r="AQ18" s="342">
        <v>39.7752390489342</v>
      </c>
      <c r="AR18" s="339" t="s">
        <v>145</v>
      </c>
      <c r="AS18" s="342">
        <v>27.861535542913987</v>
      </c>
      <c r="AT18" s="343">
        <v>33.15522194796261</v>
      </c>
      <c r="AU18" s="343">
        <v>39.76405222116666</v>
      </c>
      <c r="AV18" s="343">
        <v>421.7</v>
      </c>
      <c r="AW18" s="343">
        <v>549.2680148423494</v>
      </c>
      <c r="AX18" s="339" t="s">
        <v>145</v>
      </c>
      <c r="AY18" s="343">
        <v>87.6604690202324</v>
      </c>
      <c r="AZ18" s="339" t="s">
        <v>145</v>
      </c>
      <c r="BA18" s="343">
        <v>102.37803519195582</v>
      </c>
      <c r="BB18" s="343">
        <v>36.7</v>
      </c>
      <c r="BC18" s="343">
        <v>81.74658829515961</v>
      </c>
      <c r="BD18" s="343">
        <v>40.9</v>
      </c>
      <c r="BE18" s="343">
        <v>80.4874981926054</v>
      </c>
      <c r="BF18" s="341"/>
    </row>
    <row r="19" spans="1:58" ht="10.5" customHeight="1">
      <c r="A19" s="336" t="s">
        <v>210</v>
      </c>
      <c r="B19" s="342">
        <v>73.8</v>
      </c>
      <c r="C19" s="342">
        <v>86.12753591304902</v>
      </c>
      <c r="D19" s="342">
        <v>51.4</v>
      </c>
      <c r="E19" s="342">
        <v>62.89678228453281</v>
      </c>
      <c r="F19" s="342">
        <v>72.3</v>
      </c>
      <c r="G19" s="342">
        <v>84.67827013306048</v>
      </c>
      <c r="H19" s="338" t="s">
        <v>145</v>
      </c>
      <c r="I19" s="342">
        <v>73.77587668760239</v>
      </c>
      <c r="J19" s="342">
        <v>72.12846483469781</v>
      </c>
      <c r="K19" s="342">
        <v>84.46633521360022</v>
      </c>
      <c r="L19" s="342">
        <v>61.9</v>
      </c>
      <c r="M19" s="342">
        <v>78.83511025395248</v>
      </c>
      <c r="N19" s="342">
        <v>57.8</v>
      </c>
      <c r="O19" s="342">
        <v>61.01178260960818</v>
      </c>
      <c r="P19" s="342">
        <v>61.55892339444266</v>
      </c>
      <c r="Q19" s="342">
        <v>76.77285236900791</v>
      </c>
      <c r="R19" s="342">
        <v>70.9</v>
      </c>
      <c r="S19" s="342">
        <v>75.5162793621917</v>
      </c>
      <c r="T19" s="342">
        <v>49.7</v>
      </c>
      <c r="U19" s="342">
        <v>55.737144675472315</v>
      </c>
      <c r="V19" s="339" t="s">
        <v>145</v>
      </c>
      <c r="W19" s="342">
        <v>41.961937735689936</v>
      </c>
      <c r="X19" s="342">
        <v>52.837602089004946</v>
      </c>
      <c r="Y19" s="342">
        <v>60.65810468406255</v>
      </c>
      <c r="Z19" s="342">
        <v>70.15396803689573</v>
      </c>
      <c r="AA19" s="342">
        <v>83.75329714479967</v>
      </c>
      <c r="AB19" s="342">
        <v>68.79917933025001</v>
      </c>
      <c r="AC19" s="342">
        <v>81.62427136872248</v>
      </c>
      <c r="AD19" s="339" t="s">
        <v>145</v>
      </c>
      <c r="AE19" s="342">
        <v>101.00125072683615</v>
      </c>
      <c r="AF19" s="342">
        <v>68.79369690079133</v>
      </c>
      <c r="AG19" s="342">
        <v>81.70069045518989</v>
      </c>
      <c r="AH19" s="339" t="s">
        <v>145</v>
      </c>
      <c r="AI19" s="342">
        <v>436.0513789712035</v>
      </c>
      <c r="AJ19" s="342">
        <v>659.7</v>
      </c>
      <c r="AK19" s="342">
        <v>785.4175852969076</v>
      </c>
      <c r="AL19" s="339" t="s">
        <v>145</v>
      </c>
      <c r="AM19" s="342">
        <v>41.62743508840766</v>
      </c>
      <c r="AN19" s="339" t="s">
        <v>145</v>
      </c>
      <c r="AO19" s="342">
        <v>45.55722110825318</v>
      </c>
      <c r="AP19" s="342">
        <v>30.5</v>
      </c>
      <c r="AQ19" s="342">
        <v>39.012448092482096</v>
      </c>
      <c r="AR19" s="338" t="s">
        <v>250</v>
      </c>
      <c r="AS19" s="342">
        <v>18.100845344577255</v>
      </c>
      <c r="AT19" s="343">
        <v>30.48033032738037</v>
      </c>
      <c r="AU19" s="343">
        <v>38.982646270807614</v>
      </c>
      <c r="AV19" s="343">
        <v>401.9</v>
      </c>
      <c r="AW19" s="343">
        <v>531.8901639207826</v>
      </c>
      <c r="AX19" s="339" t="s">
        <v>145</v>
      </c>
      <c r="AY19" s="343">
        <v>91.05159053251111</v>
      </c>
      <c r="AZ19" s="339" t="s">
        <v>145</v>
      </c>
      <c r="BA19" s="343">
        <v>98.59129861795967</v>
      </c>
      <c r="BB19" s="343">
        <v>49.4</v>
      </c>
      <c r="BC19" s="343">
        <v>82.59447307004137</v>
      </c>
      <c r="BD19" s="343">
        <v>40.6</v>
      </c>
      <c r="BE19" s="343">
        <v>83.8123854771039</v>
      </c>
      <c r="BF19" s="341"/>
    </row>
    <row r="20" spans="1:58" ht="10.5" customHeight="1">
      <c r="A20" s="336" t="s">
        <v>211</v>
      </c>
      <c r="B20" s="342">
        <v>66.2</v>
      </c>
      <c r="C20" s="342">
        <v>84.08827181195615</v>
      </c>
      <c r="D20" s="342">
        <v>47.9</v>
      </c>
      <c r="E20" s="342">
        <v>64.33096589693315</v>
      </c>
      <c r="F20" s="342">
        <v>65</v>
      </c>
      <c r="G20" s="342">
        <v>83.10812801933943</v>
      </c>
      <c r="H20" s="342">
        <v>46.6</v>
      </c>
      <c r="I20" s="342">
        <v>67.50104307579592</v>
      </c>
      <c r="J20" s="342">
        <v>57.66882571335182</v>
      </c>
      <c r="K20" s="342">
        <v>77.00202184861125</v>
      </c>
      <c r="L20" s="342">
        <v>58</v>
      </c>
      <c r="M20" s="342">
        <v>72.91191732792264</v>
      </c>
      <c r="N20" s="342">
        <v>54.2</v>
      </c>
      <c r="O20" s="342">
        <v>56.95658399954399</v>
      </c>
      <c r="P20" s="342">
        <v>57.30373013938932</v>
      </c>
      <c r="Q20" s="342">
        <v>70.38313746763019</v>
      </c>
      <c r="R20" s="342">
        <v>52.4</v>
      </c>
      <c r="S20" s="342">
        <v>69.27140951658657</v>
      </c>
      <c r="T20" s="342">
        <v>44.5</v>
      </c>
      <c r="U20" s="342">
        <v>52.21287711155215</v>
      </c>
      <c r="V20" s="339" t="s">
        <v>145</v>
      </c>
      <c r="W20" s="342">
        <v>48.19338611588216</v>
      </c>
      <c r="X20" s="342">
        <v>51.313182676686964</v>
      </c>
      <c r="Y20" s="342">
        <v>58.02325175496535</v>
      </c>
      <c r="Z20" s="342">
        <v>57.04306905743553</v>
      </c>
      <c r="AA20" s="342">
        <v>74.87720272306372</v>
      </c>
      <c r="AB20" s="342">
        <v>56.560587794358725</v>
      </c>
      <c r="AC20" s="342">
        <v>73.75130312561794</v>
      </c>
      <c r="AD20" s="342">
        <v>67.4</v>
      </c>
      <c r="AE20" s="342">
        <v>105.28469455355977</v>
      </c>
      <c r="AF20" s="342">
        <v>57.4150473843525</v>
      </c>
      <c r="AG20" s="342">
        <v>75.27487150867032</v>
      </c>
      <c r="AH20" s="342">
        <v>396.7</v>
      </c>
      <c r="AI20" s="342">
        <v>465.8574636337134</v>
      </c>
      <c r="AJ20" s="342">
        <v>697.1</v>
      </c>
      <c r="AK20" s="342">
        <v>794.983410226377</v>
      </c>
      <c r="AL20" s="339" t="s">
        <v>145</v>
      </c>
      <c r="AM20" s="342">
        <v>42.91030081387247</v>
      </c>
      <c r="AN20" s="339" t="s">
        <v>145</v>
      </c>
      <c r="AO20" s="342">
        <v>51.03237518987057</v>
      </c>
      <c r="AP20" s="342">
        <v>31.4</v>
      </c>
      <c r="AQ20" s="342">
        <v>38.31811907886693</v>
      </c>
      <c r="AR20" s="342" t="s">
        <v>250</v>
      </c>
      <c r="AS20" s="342">
        <v>18.687972073591457</v>
      </c>
      <c r="AT20" s="343">
        <v>31.393763938331972</v>
      </c>
      <c r="AU20" s="343">
        <v>38.28032492013262</v>
      </c>
      <c r="AV20" s="343">
        <v>328.7</v>
      </c>
      <c r="AW20" s="343">
        <v>485.50453668938275</v>
      </c>
      <c r="AX20" s="339" t="s">
        <v>145</v>
      </c>
      <c r="AY20" s="343">
        <v>83.69369098635106</v>
      </c>
      <c r="AZ20" s="343">
        <v>30.9</v>
      </c>
      <c r="BA20" s="343">
        <v>104.71270344571258</v>
      </c>
      <c r="BB20" s="343">
        <v>61.7</v>
      </c>
      <c r="BC20" s="343">
        <v>91.50323835526113</v>
      </c>
      <c r="BD20" s="343">
        <v>39.7</v>
      </c>
      <c r="BE20" s="343">
        <v>91.15068125856592</v>
      </c>
      <c r="BF20" s="341"/>
    </row>
    <row r="21" spans="1:58" ht="10.5" customHeight="1">
      <c r="A21" s="336" t="s">
        <v>212</v>
      </c>
      <c r="B21" s="342">
        <v>77.7</v>
      </c>
      <c r="C21" s="342">
        <v>88.71781280655672</v>
      </c>
      <c r="D21" s="342">
        <v>65.2</v>
      </c>
      <c r="E21" s="342">
        <v>68.00359950484562</v>
      </c>
      <c r="F21" s="342">
        <v>76.7</v>
      </c>
      <c r="G21" s="342">
        <v>88.22082219938056</v>
      </c>
      <c r="H21" s="338" t="s">
        <v>145</v>
      </c>
      <c r="I21" s="342">
        <v>75.92869146332669</v>
      </c>
      <c r="J21" s="342">
        <v>76.6862827941413</v>
      </c>
      <c r="K21" s="342">
        <v>88.01508786302415</v>
      </c>
      <c r="L21" s="342">
        <v>72.3</v>
      </c>
      <c r="M21" s="342">
        <v>80.83868182869837</v>
      </c>
      <c r="N21" s="342">
        <v>64</v>
      </c>
      <c r="O21" s="342">
        <v>59.81967671027769</v>
      </c>
      <c r="P21" s="342">
        <v>70.04111208972598</v>
      </c>
      <c r="Q21" s="342">
        <v>79.00039413698703</v>
      </c>
      <c r="R21" s="339" t="s">
        <v>145</v>
      </c>
      <c r="S21" s="342">
        <v>75.1935410227029</v>
      </c>
      <c r="T21" s="342">
        <v>48.8</v>
      </c>
      <c r="U21" s="342">
        <v>56.849211654776056</v>
      </c>
      <c r="V21" s="339" t="s">
        <v>145</v>
      </c>
      <c r="W21" s="342">
        <v>61.243945395534546</v>
      </c>
      <c r="X21" s="342">
        <v>61.858290505425394</v>
      </c>
      <c r="Y21" s="342">
        <v>62.564484532563995</v>
      </c>
      <c r="Z21" s="342">
        <v>76.81230208799414</v>
      </c>
      <c r="AA21" s="342">
        <v>86.72945167852119</v>
      </c>
      <c r="AB21" s="342">
        <v>74.8659911734947</v>
      </c>
      <c r="AC21" s="342">
        <v>85.65514097722013</v>
      </c>
      <c r="AD21" s="342">
        <v>90.1</v>
      </c>
      <c r="AE21" s="342">
        <v>104.29753006328694</v>
      </c>
      <c r="AF21" s="342">
        <v>75.46951471620466</v>
      </c>
      <c r="AG21" s="342">
        <v>85.97974872536749</v>
      </c>
      <c r="AH21" s="339" t="s">
        <v>145</v>
      </c>
      <c r="AI21" s="342">
        <v>479.66721232804434</v>
      </c>
      <c r="AJ21" s="342">
        <v>722.2</v>
      </c>
      <c r="AK21" s="342">
        <v>784.6967783572373</v>
      </c>
      <c r="AL21" s="339" t="s">
        <v>145</v>
      </c>
      <c r="AM21" s="342">
        <v>38.04391692406067</v>
      </c>
      <c r="AN21" s="339" t="s">
        <v>145</v>
      </c>
      <c r="AO21" s="342">
        <v>47.25355800231698</v>
      </c>
      <c r="AP21" s="342">
        <v>32</v>
      </c>
      <c r="AQ21" s="342">
        <v>39.41482346025077</v>
      </c>
      <c r="AR21" s="342" t="s">
        <v>250</v>
      </c>
      <c r="AS21" s="342">
        <v>18.928013501472144</v>
      </c>
      <c r="AT21" s="343">
        <v>31.99623428318696</v>
      </c>
      <c r="AU21" s="343">
        <v>39.40518039170703</v>
      </c>
      <c r="AV21" s="343">
        <v>457</v>
      </c>
      <c r="AW21" s="343">
        <v>556.9769534755918</v>
      </c>
      <c r="AX21" s="339" t="s">
        <v>145</v>
      </c>
      <c r="AY21" s="343">
        <v>86.67146214899107</v>
      </c>
      <c r="AZ21" s="339" t="s">
        <v>145</v>
      </c>
      <c r="BA21" s="343">
        <v>88.90508856560817</v>
      </c>
      <c r="BB21" s="343">
        <v>49.4</v>
      </c>
      <c r="BC21" s="343">
        <v>83.64373498663</v>
      </c>
      <c r="BD21" s="343">
        <v>40.4</v>
      </c>
      <c r="BE21" s="343">
        <v>83.88514243182782</v>
      </c>
      <c r="BF21" s="341"/>
    </row>
    <row r="22" spans="1:58" ht="10.5" customHeight="1">
      <c r="A22" s="336" t="s">
        <v>213</v>
      </c>
      <c r="B22" s="342">
        <v>62.4</v>
      </c>
      <c r="C22" s="342">
        <v>80.92217497325288</v>
      </c>
      <c r="D22" s="338" t="s">
        <v>145</v>
      </c>
      <c r="E22" s="342">
        <v>55.53954729921787</v>
      </c>
      <c r="F22" s="342">
        <v>61.6</v>
      </c>
      <c r="G22" s="342">
        <v>80.6199048373247</v>
      </c>
      <c r="H22" s="342">
        <v>62.7</v>
      </c>
      <c r="I22" s="342">
        <v>69.30140579602096</v>
      </c>
      <c r="J22" s="342">
        <v>62.12720988325416</v>
      </c>
      <c r="K22" s="342">
        <v>74.39492794715673</v>
      </c>
      <c r="L22" s="342">
        <v>64.4</v>
      </c>
      <c r="M22" s="342">
        <v>73.76497064543044</v>
      </c>
      <c r="N22" s="342">
        <v>59.1</v>
      </c>
      <c r="O22" s="342">
        <v>62.2</v>
      </c>
      <c r="P22" s="342">
        <v>60.0664943010087</v>
      </c>
      <c r="Q22" s="342">
        <v>65.59506815466206</v>
      </c>
      <c r="R22" s="342">
        <v>60.4</v>
      </c>
      <c r="S22" s="342">
        <v>69.01835089610293</v>
      </c>
      <c r="T22" s="342">
        <v>51.1</v>
      </c>
      <c r="U22" s="342">
        <v>53.13538967798301</v>
      </c>
      <c r="V22" s="339" t="s">
        <v>145</v>
      </c>
      <c r="W22" s="342">
        <v>42.07870469188905</v>
      </c>
      <c r="X22" s="342">
        <v>58.449977528336966</v>
      </c>
      <c r="Y22" s="342">
        <v>61.398581397265446</v>
      </c>
      <c r="Z22" s="342">
        <v>62.552542548544935</v>
      </c>
      <c r="AA22" s="342">
        <v>73.44900540573623</v>
      </c>
      <c r="AB22" s="342">
        <v>60.611825607303686</v>
      </c>
      <c r="AC22" s="342">
        <v>69.86605249386771</v>
      </c>
      <c r="AD22" s="339" t="s">
        <v>145</v>
      </c>
      <c r="AE22" s="342">
        <v>103.04150598752568</v>
      </c>
      <c r="AF22" s="342">
        <v>61.8884506481091</v>
      </c>
      <c r="AG22" s="342">
        <v>70.47445482856452</v>
      </c>
      <c r="AH22" s="342">
        <v>472.5</v>
      </c>
      <c r="AI22" s="342">
        <v>493.6704681664445</v>
      </c>
      <c r="AJ22" s="342">
        <v>690.4</v>
      </c>
      <c r="AK22" s="342">
        <v>766.0857248489456</v>
      </c>
      <c r="AL22" s="339" t="s">
        <v>145</v>
      </c>
      <c r="AM22" s="342">
        <v>29.671264765526125</v>
      </c>
      <c r="AN22" s="339" t="s">
        <v>145</v>
      </c>
      <c r="AO22" s="342">
        <v>48.35232322673548</v>
      </c>
      <c r="AP22" s="342">
        <v>30.2</v>
      </c>
      <c r="AQ22" s="342">
        <v>36.52395843999657</v>
      </c>
      <c r="AR22" s="339" t="s">
        <v>145</v>
      </c>
      <c r="AS22" s="342">
        <v>18.148190001336125</v>
      </c>
      <c r="AT22" s="343">
        <v>29.928816029143896</v>
      </c>
      <c r="AU22" s="343">
        <v>36.26246995535357</v>
      </c>
      <c r="AV22" s="343">
        <v>417</v>
      </c>
      <c r="AW22" s="343">
        <v>480.2671869457611</v>
      </c>
      <c r="AX22" s="339" t="s">
        <v>145</v>
      </c>
      <c r="AY22" s="343">
        <v>80.2</v>
      </c>
      <c r="AZ22" s="343">
        <v>30.1</v>
      </c>
      <c r="BA22" s="343">
        <v>98.41177052831205</v>
      </c>
      <c r="BB22" s="343">
        <v>49.1</v>
      </c>
      <c r="BC22" s="343">
        <v>85.57371974476284</v>
      </c>
      <c r="BD22" s="343">
        <v>26.5</v>
      </c>
      <c r="BE22" s="343">
        <v>88.39315844747134</v>
      </c>
      <c r="BF22" s="341"/>
    </row>
    <row r="23" spans="1:58" ht="10.5" customHeight="1">
      <c r="A23" s="336" t="s">
        <v>214</v>
      </c>
      <c r="B23" s="342">
        <v>63.8</v>
      </c>
      <c r="C23" s="342">
        <v>82.41014489384455</v>
      </c>
      <c r="D23" s="342">
        <v>56.1</v>
      </c>
      <c r="E23" s="342">
        <v>55.05209543107739</v>
      </c>
      <c r="F23" s="342">
        <v>60.3</v>
      </c>
      <c r="G23" s="342">
        <v>80.49452426473752</v>
      </c>
      <c r="H23" s="342">
        <v>43.3</v>
      </c>
      <c r="I23" s="342">
        <v>68.2053378607212</v>
      </c>
      <c r="J23" s="342">
        <v>55.42711934065065</v>
      </c>
      <c r="K23" s="342">
        <v>77.24177660531113</v>
      </c>
      <c r="L23" s="342">
        <v>51.8</v>
      </c>
      <c r="M23" s="342">
        <v>73.3688130093252</v>
      </c>
      <c r="N23" s="342">
        <v>48.5</v>
      </c>
      <c r="O23" s="342">
        <v>54.85598923889945</v>
      </c>
      <c r="P23" s="342">
        <v>49.528376069041485</v>
      </c>
      <c r="Q23" s="342">
        <v>67.96771228613422</v>
      </c>
      <c r="R23" s="339" t="s">
        <v>145</v>
      </c>
      <c r="S23" s="342">
        <v>62.815597916335285</v>
      </c>
      <c r="T23" s="342">
        <v>46.3</v>
      </c>
      <c r="U23" s="342">
        <v>54.47854923256323</v>
      </c>
      <c r="V23" s="339" t="s">
        <v>145</v>
      </c>
      <c r="W23" s="342">
        <v>45.12977915133133</v>
      </c>
      <c r="X23" s="342">
        <v>50.7105374121921</v>
      </c>
      <c r="Y23" s="342">
        <v>54.62169922314822</v>
      </c>
      <c r="Z23" s="342">
        <v>53.542961572503884</v>
      </c>
      <c r="AA23" s="342">
        <v>77.2840655258283</v>
      </c>
      <c r="AB23" s="342">
        <v>52.161939441589304</v>
      </c>
      <c r="AC23" s="342">
        <v>74.05009995894484</v>
      </c>
      <c r="AD23" s="339" t="s">
        <v>145</v>
      </c>
      <c r="AE23" s="342">
        <v>92.44696059215818</v>
      </c>
      <c r="AF23" s="342">
        <v>54.019262837440884</v>
      </c>
      <c r="AG23" s="342">
        <v>74.53378352423563</v>
      </c>
      <c r="AH23" s="339" t="s">
        <v>145</v>
      </c>
      <c r="AI23" s="342">
        <v>473.2364916897292</v>
      </c>
      <c r="AJ23" s="339" t="s">
        <v>145</v>
      </c>
      <c r="AK23" s="342">
        <v>780.4568129086413</v>
      </c>
      <c r="AL23" s="338" t="s">
        <v>250</v>
      </c>
      <c r="AM23" s="342" t="s">
        <v>250</v>
      </c>
      <c r="AN23" s="342">
        <v>45.5</v>
      </c>
      <c r="AO23" s="342">
        <v>55.248582887251764</v>
      </c>
      <c r="AP23" s="342">
        <v>24.5</v>
      </c>
      <c r="AQ23" s="342">
        <v>38.70180097138821</v>
      </c>
      <c r="AR23" s="339" t="s">
        <v>145</v>
      </c>
      <c r="AS23" s="342">
        <v>18.969624038178136</v>
      </c>
      <c r="AT23" s="343">
        <v>24.38599218563774</v>
      </c>
      <c r="AU23" s="343">
        <v>38.459709878763235</v>
      </c>
      <c r="AV23" s="343">
        <v>375.1</v>
      </c>
      <c r="AW23" s="343">
        <v>467.68126633321845</v>
      </c>
      <c r="AX23" s="339" t="s">
        <v>145</v>
      </c>
      <c r="AY23" s="343">
        <v>82.64195737075485</v>
      </c>
      <c r="AZ23" s="343">
        <v>47.5</v>
      </c>
      <c r="BA23" s="343">
        <v>101.74457537358784</v>
      </c>
      <c r="BB23" s="343">
        <v>55.7</v>
      </c>
      <c r="BC23" s="343">
        <v>91.73366905874644</v>
      </c>
      <c r="BD23" s="343">
        <v>54.7</v>
      </c>
      <c r="BE23" s="343">
        <v>87.9691053794292</v>
      </c>
      <c r="BF23" s="341"/>
    </row>
    <row r="24" spans="1:58" ht="10.5" customHeight="1">
      <c r="A24" s="336" t="s">
        <v>215</v>
      </c>
      <c r="B24" s="342">
        <v>51.9</v>
      </c>
      <c r="C24" s="342">
        <v>77.12466395556686</v>
      </c>
      <c r="D24" s="338" t="s">
        <v>145</v>
      </c>
      <c r="E24" s="342">
        <v>59.35203488577167</v>
      </c>
      <c r="F24" s="342">
        <v>50.7</v>
      </c>
      <c r="G24" s="342">
        <v>76.79884367833306</v>
      </c>
      <c r="H24" s="342">
        <v>44.5</v>
      </c>
      <c r="I24" s="342">
        <v>64.82480517993801</v>
      </c>
      <c r="J24" s="342">
        <v>47.722342324316244</v>
      </c>
      <c r="K24" s="342">
        <v>71.43354703221962</v>
      </c>
      <c r="L24" s="342">
        <v>48.7</v>
      </c>
      <c r="M24" s="342">
        <v>70.7650887897621</v>
      </c>
      <c r="N24" s="342">
        <v>38.9</v>
      </c>
      <c r="O24" s="342">
        <v>56.71032646742041</v>
      </c>
      <c r="P24" s="342">
        <v>44.45508778251557</v>
      </c>
      <c r="Q24" s="342">
        <v>67.05971583171585</v>
      </c>
      <c r="R24" s="342">
        <v>39.6</v>
      </c>
      <c r="S24" s="342">
        <v>68.81367859243191</v>
      </c>
      <c r="T24" s="342">
        <v>35.7</v>
      </c>
      <c r="U24" s="342">
        <v>50.460869365732606</v>
      </c>
      <c r="V24" s="339" t="s">
        <v>145</v>
      </c>
      <c r="W24" s="342">
        <v>42.23757291126506</v>
      </c>
      <c r="X24" s="342">
        <v>37.611848184708386</v>
      </c>
      <c r="Y24" s="342">
        <v>54.7378386357376</v>
      </c>
      <c r="Z24" s="342">
        <v>47.788594440139775</v>
      </c>
      <c r="AA24" s="342">
        <v>71.22450401842066</v>
      </c>
      <c r="AB24" s="342">
        <v>45.47862657616318</v>
      </c>
      <c r="AC24" s="342">
        <v>69.51657687042658</v>
      </c>
      <c r="AD24" s="339" t="s">
        <v>145</v>
      </c>
      <c r="AE24" s="342">
        <v>94.39511321981486</v>
      </c>
      <c r="AF24" s="342">
        <v>46.07648767566472</v>
      </c>
      <c r="AG24" s="342">
        <v>70.1303058264712</v>
      </c>
      <c r="AH24" s="342">
        <v>373.2</v>
      </c>
      <c r="AI24" s="342">
        <v>477.13511924342737</v>
      </c>
      <c r="AJ24" s="342">
        <v>657.7</v>
      </c>
      <c r="AK24" s="342">
        <v>755.8420150105879</v>
      </c>
      <c r="AL24" s="339" t="s">
        <v>145</v>
      </c>
      <c r="AM24" s="342">
        <v>34.87685224199329</v>
      </c>
      <c r="AN24" s="339" t="s">
        <v>145</v>
      </c>
      <c r="AO24" s="342">
        <v>45.565041814998466</v>
      </c>
      <c r="AP24" s="342">
        <v>25.4</v>
      </c>
      <c r="AQ24" s="342">
        <v>36.04774527690586</v>
      </c>
      <c r="AR24" s="339" t="s">
        <v>145</v>
      </c>
      <c r="AS24" s="342">
        <v>28.10721228740527</v>
      </c>
      <c r="AT24" s="343">
        <v>25.268022056996248</v>
      </c>
      <c r="AU24" s="343">
        <v>36.04329229480295</v>
      </c>
      <c r="AV24" s="343">
        <v>331</v>
      </c>
      <c r="AW24" s="343">
        <v>458.3868695674346</v>
      </c>
      <c r="AX24" s="339" t="s">
        <v>145</v>
      </c>
      <c r="AY24" s="343">
        <v>84.87165092919075</v>
      </c>
      <c r="AZ24" s="343">
        <v>66.6</v>
      </c>
      <c r="BA24" s="343">
        <v>96.08370068360438</v>
      </c>
      <c r="BB24" s="343">
        <v>50.9</v>
      </c>
      <c r="BC24" s="343">
        <v>87.39167210923412</v>
      </c>
      <c r="BD24" s="343">
        <v>65.4</v>
      </c>
      <c r="BE24" s="343">
        <v>80.27887954647237</v>
      </c>
      <c r="BF24" s="341"/>
    </row>
    <row r="25" spans="1:58" ht="10.5" customHeight="1">
      <c r="A25" s="336" t="s">
        <v>216</v>
      </c>
      <c r="B25" s="342">
        <v>52.2</v>
      </c>
      <c r="C25" s="342">
        <v>79.87650508641977</v>
      </c>
      <c r="D25" s="342">
        <v>42.3</v>
      </c>
      <c r="E25" s="342">
        <v>49.68044795881237</v>
      </c>
      <c r="F25" s="342">
        <v>51.1</v>
      </c>
      <c r="G25" s="342">
        <v>79.14759274260949</v>
      </c>
      <c r="H25" s="342">
        <v>39.7</v>
      </c>
      <c r="I25" s="342">
        <v>67.05579272956683</v>
      </c>
      <c r="J25" s="342">
        <v>46.53097227649831</v>
      </c>
      <c r="K25" s="342">
        <v>73.47421878862012</v>
      </c>
      <c r="L25" s="342">
        <v>43.6</v>
      </c>
      <c r="M25" s="342">
        <v>71.57817329495097</v>
      </c>
      <c r="N25" s="342">
        <v>38</v>
      </c>
      <c r="O25" s="342">
        <v>58.76945679832163</v>
      </c>
      <c r="P25" s="342">
        <v>41.245428636703984</v>
      </c>
      <c r="Q25" s="342">
        <v>68.65090346820854</v>
      </c>
      <c r="R25" s="342">
        <v>42.4</v>
      </c>
      <c r="S25" s="342">
        <v>69.83887536150071</v>
      </c>
      <c r="T25" s="342">
        <v>42.6</v>
      </c>
      <c r="U25" s="342">
        <v>51.753581051355496</v>
      </c>
      <c r="V25" s="339" t="s">
        <v>145</v>
      </c>
      <c r="W25" s="342">
        <v>42.840212086911556</v>
      </c>
      <c r="X25" s="342">
        <v>39.42874973786007</v>
      </c>
      <c r="Y25" s="342">
        <v>55.15835791803237</v>
      </c>
      <c r="Z25" s="342">
        <v>45.54841861239613</v>
      </c>
      <c r="AA25" s="342">
        <v>72.7402233363212</v>
      </c>
      <c r="AB25" s="342">
        <v>44.29552573111969</v>
      </c>
      <c r="AC25" s="342">
        <v>71.3202575093503</v>
      </c>
      <c r="AD25" s="339" t="s">
        <v>145</v>
      </c>
      <c r="AE25" s="342">
        <v>97.69279339317133</v>
      </c>
      <c r="AF25" s="342">
        <v>45.96764519356932</v>
      </c>
      <c r="AG25" s="342">
        <v>72.00089411753758</v>
      </c>
      <c r="AH25" s="342">
        <v>408.8</v>
      </c>
      <c r="AI25" s="342">
        <v>478.21375101964367</v>
      </c>
      <c r="AJ25" s="342">
        <v>674.2</v>
      </c>
      <c r="AK25" s="342">
        <v>763.080541819171</v>
      </c>
      <c r="AL25" s="339" t="s">
        <v>145</v>
      </c>
      <c r="AM25" s="342">
        <v>42.85774875200181</v>
      </c>
      <c r="AN25" s="339" t="s">
        <v>145</v>
      </c>
      <c r="AO25" s="342">
        <v>43.70314594704805</v>
      </c>
      <c r="AP25" s="342">
        <v>25.3</v>
      </c>
      <c r="AQ25" s="342">
        <v>36.371413739453736</v>
      </c>
      <c r="AR25" s="342" t="s">
        <v>250</v>
      </c>
      <c r="AS25" s="342">
        <v>21.67282675956084</v>
      </c>
      <c r="AT25" s="343">
        <v>25.29267247195917</v>
      </c>
      <c r="AU25" s="343">
        <v>36.33409811050128</v>
      </c>
      <c r="AV25" s="343">
        <v>328.5</v>
      </c>
      <c r="AW25" s="343">
        <v>484.3621188747915</v>
      </c>
      <c r="AX25" s="339" t="s">
        <v>145</v>
      </c>
      <c r="AY25" s="343">
        <v>87.53908559254556</v>
      </c>
      <c r="AZ25" s="343">
        <v>49.3</v>
      </c>
      <c r="BA25" s="343">
        <v>101.93837918336413</v>
      </c>
      <c r="BB25" s="343">
        <v>45.5</v>
      </c>
      <c r="BC25" s="343">
        <v>81.37769813617498</v>
      </c>
      <c r="BD25" s="343">
        <v>44.6</v>
      </c>
      <c r="BE25" s="343">
        <v>83.13986838765177</v>
      </c>
      <c r="BF25" s="341"/>
    </row>
    <row r="26" spans="1:58" ht="10.5" customHeight="1">
      <c r="A26" s="336" t="s">
        <v>217</v>
      </c>
      <c r="B26" s="342">
        <v>52.9</v>
      </c>
      <c r="C26" s="342">
        <v>77.51085648212866</v>
      </c>
      <c r="D26" s="338" t="s">
        <v>145</v>
      </c>
      <c r="E26" s="342">
        <v>57.872346756782875</v>
      </c>
      <c r="F26" s="342">
        <v>52.7</v>
      </c>
      <c r="G26" s="342">
        <v>77.02963473366191</v>
      </c>
      <c r="H26" s="342">
        <v>46.8</v>
      </c>
      <c r="I26" s="342">
        <v>67.24774148694425</v>
      </c>
      <c r="J26" s="342">
        <v>50.73365207883234</v>
      </c>
      <c r="K26" s="342">
        <v>73.49282018400835</v>
      </c>
      <c r="L26" s="342">
        <v>45.9</v>
      </c>
      <c r="M26" s="342">
        <v>72.37564833413086</v>
      </c>
      <c r="N26" s="342">
        <v>42.2</v>
      </c>
      <c r="O26" s="342">
        <v>60.08957301552642</v>
      </c>
      <c r="P26" s="342">
        <v>43.87533168901305</v>
      </c>
      <c r="Q26" s="342">
        <v>68.58232167909048</v>
      </c>
      <c r="R26" s="342">
        <v>42.4</v>
      </c>
      <c r="S26" s="342">
        <v>69.10072622364585</v>
      </c>
      <c r="T26" s="342">
        <v>36.5</v>
      </c>
      <c r="U26" s="342">
        <v>52.29451459308917</v>
      </c>
      <c r="V26" s="339" t="s">
        <v>145</v>
      </c>
      <c r="W26" s="342">
        <v>42.22535862173621</v>
      </c>
      <c r="X26" s="342">
        <v>41.67863412373798</v>
      </c>
      <c r="Y26" s="342">
        <v>58.23727822294355</v>
      </c>
      <c r="Z26" s="342">
        <v>48.83909973644148</v>
      </c>
      <c r="AA26" s="342">
        <v>73.15465034705252</v>
      </c>
      <c r="AB26" s="342">
        <v>46.90176106221147</v>
      </c>
      <c r="AC26" s="342">
        <v>71.51797210702877</v>
      </c>
      <c r="AD26" s="339" t="s">
        <v>145</v>
      </c>
      <c r="AE26" s="342">
        <v>91.3285307096456</v>
      </c>
      <c r="AF26" s="342">
        <v>46.94875541539261</v>
      </c>
      <c r="AG26" s="342">
        <v>71.76849061787264</v>
      </c>
      <c r="AH26" s="342">
        <v>363.6</v>
      </c>
      <c r="AI26" s="342">
        <v>457.4870962158378</v>
      </c>
      <c r="AJ26" s="342">
        <v>681.1</v>
      </c>
      <c r="AK26" s="342">
        <v>743.5661020406636</v>
      </c>
      <c r="AL26" s="342">
        <v>27.6</v>
      </c>
      <c r="AM26" s="342">
        <v>46.48433887954077</v>
      </c>
      <c r="AN26" s="339" t="s">
        <v>145</v>
      </c>
      <c r="AO26" s="342">
        <v>48.89298711880343</v>
      </c>
      <c r="AP26" s="342">
        <v>25.5</v>
      </c>
      <c r="AQ26" s="342">
        <v>36.147858133550216</v>
      </c>
      <c r="AR26" s="339" t="s">
        <v>145</v>
      </c>
      <c r="AS26" s="342">
        <v>21.509741121836665</v>
      </c>
      <c r="AT26" s="343">
        <v>25.49617675993599</v>
      </c>
      <c r="AU26" s="343">
        <v>36.14250644984791</v>
      </c>
      <c r="AV26" s="343">
        <v>293.2</v>
      </c>
      <c r="AW26" s="343">
        <v>457.8084745995137</v>
      </c>
      <c r="AX26" s="339" t="s">
        <v>145</v>
      </c>
      <c r="AY26" s="343">
        <v>80.53631728784929</v>
      </c>
      <c r="AZ26" s="343">
        <v>83.2</v>
      </c>
      <c r="BA26" s="343">
        <v>110.04981131923681</v>
      </c>
      <c r="BB26" s="343">
        <v>55.9</v>
      </c>
      <c r="BC26" s="343">
        <v>88.86303239513514</v>
      </c>
      <c r="BD26" s="343">
        <v>38.2</v>
      </c>
      <c r="BE26" s="343">
        <v>85.15570478684042</v>
      </c>
      <c r="BF26" s="341"/>
    </row>
    <row r="27" spans="1:58" ht="10.5" customHeight="1">
      <c r="A27" s="336" t="s">
        <v>218</v>
      </c>
      <c r="B27" s="342">
        <v>59</v>
      </c>
      <c r="C27" s="342">
        <v>79.26363282323705</v>
      </c>
      <c r="D27" s="338" t="s">
        <v>145</v>
      </c>
      <c r="E27" s="342">
        <v>55.02024565039947</v>
      </c>
      <c r="F27" s="342">
        <v>57.7</v>
      </c>
      <c r="G27" s="342">
        <v>77.20812665652116</v>
      </c>
      <c r="H27" s="342">
        <v>47.9</v>
      </c>
      <c r="I27" s="342">
        <v>67.58701249930023</v>
      </c>
      <c r="J27" s="342">
        <v>52.6846081644586</v>
      </c>
      <c r="K27" s="342">
        <v>71.30739759687987</v>
      </c>
      <c r="L27" s="342">
        <v>52.3</v>
      </c>
      <c r="M27" s="342">
        <v>71.17241080266781</v>
      </c>
      <c r="N27" s="342">
        <v>46.6</v>
      </c>
      <c r="O27" s="342">
        <v>54.45693057808015</v>
      </c>
      <c r="P27" s="342">
        <v>48.806854081194246</v>
      </c>
      <c r="Q27" s="342">
        <v>62.465293141392</v>
      </c>
      <c r="R27" s="339" t="s">
        <v>145</v>
      </c>
      <c r="S27" s="342">
        <v>63.67530232582166</v>
      </c>
      <c r="T27" s="342">
        <v>42.2</v>
      </c>
      <c r="U27" s="342">
        <v>45.00766232923724</v>
      </c>
      <c r="V27" s="339" t="s">
        <v>145</v>
      </c>
      <c r="W27" s="342">
        <v>37.944478672041086</v>
      </c>
      <c r="X27" s="342">
        <v>47.554407520471464</v>
      </c>
      <c r="Y27" s="342">
        <v>51.317860211795875</v>
      </c>
      <c r="Z27" s="342">
        <v>52.17138930136097</v>
      </c>
      <c r="AA27" s="342">
        <v>70.96018206106216</v>
      </c>
      <c r="AB27" s="342">
        <v>50.55241530623629</v>
      </c>
      <c r="AC27" s="342">
        <v>67.30476590209992</v>
      </c>
      <c r="AD27" s="342">
        <v>67.1</v>
      </c>
      <c r="AE27" s="342">
        <v>100.0322007607777</v>
      </c>
      <c r="AF27" s="342">
        <v>51.81399069119246</v>
      </c>
      <c r="AG27" s="342">
        <v>68.56359978621583</v>
      </c>
      <c r="AH27" s="339" t="s">
        <v>145</v>
      </c>
      <c r="AI27" s="342">
        <v>405.8534491921268</v>
      </c>
      <c r="AJ27" s="342" t="s">
        <v>250</v>
      </c>
      <c r="AK27" s="342">
        <v>758.660517802783</v>
      </c>
      <c r="AL27" s="342" t="s">
        <v>250</v>
      </c>
      <c r="AM27" s="342" t="s">
        <v>250</v>
      </c>
      <c r="AN27" s="339" t="s">
        <v>145</v>
      </c>
      <c r="AO27" s="342">
        <v>46.85920651749953</v>
      </c>
      <c r="AP27" s="339" t="s">
        <v>145</v>
      </c>
      <c r="AQ27" s="342">
        <v>35.02258027867699</v>
      </c>
      <c r="AR27" s="339" t="s">
        <v>145</v>
      </c>
      <c r="AS27" s="342">
        <v>12.057324279034557</v>
      </c>
      <c r="AT27" s="339" t="s">
        <v>145</v>
      </c>
      <c r="AU27" s="343">
        <v>35.002338041512004</v>
      </c>
      <c r="AV27" s="343">
        <v>276</v>
      </c>
      <c r="AW27" s="343">
        <v>459.4712617647946</v>
      </c>
      <c r="AX27" s="339" t="s">
        <v>145</v>
      </c>
      <c r="AY27" s="343">
        <v>81.04137422009329</v>
      </c>
      <c r="AZ27" s="343">
        <v>21.2</v>
      </c>
      <c r="BA27" s="343">
        <v>101.08729620792835</v>
      </c>
      <c r="BB27" s="343">
        <v>56.6</v>
      </c>
      <c r="BC27" s="343">
        <v>91.92953942125696</v>
      </c>
      <c r="BD27" s="343">
        <v>35.6</v>
      </c>
      <c r="BE27" s="343">
        <v>83.7469554839774</v>
      </c>
      <c r="BF27" s="341"/>
    </row>
    <row r="28" spans="1:58" ht="10.5" customHeight="1">
      <c r="A28" s="336" t="s">
        <v>219</v>
      </c>
      <c r="B28" s="342">
        <v>41.1</v>
      </c>
      <c r="C28" s="342">
        <v>76.72242340034293</v>
      </c>
      <c r="D28" s="338" t="s">
        <v>145</v>
      </c>
      <c r="E28" s="342">
        <v>57.9159035133614</v>
      </c>
      <c r="F28" s="342">
        <v>40.7</v>
      </c>
      <c r="G28" s="342">
        <v>76.2710113428086</v>
      </c>
      <c r="H28" s="342">
        <v>44.3</v>
      </c>
      <c r="I28" s="342">
        <v>69.09052575790876</v>
      </c>
      <c r="J28" s="342">
        <v>43.62665879920661</v>
      </c>
      <c r="K28" s="342">
        <v>70.00377638867513</v>
      </c>
      <c r="L28" s="342">
        <v>39.1</v>
      </c>
      <c r="M28" s="342">
        <v>70.22204542593693</v>
      </c>
      <c r="N28" s="342">
        <v>36.8</v>
      </c>
      <c r="O28" s="342">
        <v>57.737381314714455</v>
      </c>
      <c r="P28" s="342">
        <v>37.94277866788739</v>
      </c>
      <c r="Q28" s="342">
        <v>65.55273502710263</v>
      </c>
      <c r="R28" s="342">
        <v>42.5</v>
      </c>
      <c r="S28" s="342">
        <v>69.97421730876668</v>
      </c>
      <c r="T28" s="342">
        <v>32.7</v>
      </c>
      <c r="U28" s="342">
        <v>47.17886185112848</v>
      </c>
      <c r="V28" s="339" t="s">
        <v>145</v>
      </c>
      <c r="W28" s="342">
        <v>42.09195995267559</v>
      </c>
      <c r="X28" s="342">
        <v>36.55812096741224</v>
      </c>
      <c r="Y28" s="342">
        <v>56.05616624837976</v>
      </c>
      <c r="Z28" s="342">
        <v>42.785012455246516</v>
      </c>
      <c r="AA28" s="342">
        <v>70.05636367788253</v>
      </c>
      <c r="AB28" s="342">
        <v>41.64819113341239</v>
      </c>
      <c r="AC28" s="342">
        <v>68.83296919698996</v>
      </c>
      <c r="AD28" s="342">
        <v>74.6</v>
      </c>
      <c r="AE28" s="342">
        <v>101.94255350820526</v>
      </c>
      <c r="AF28" s="342">
        <v>46.988638224388176</v>
      </c>
      <c r="AG28" s="342">
        <v>72.31879839088892</v>
      </c>
      <c r="AH28" s="342">
        <v>454.1</v>
      </c>
      <c r="AI28" s="342">
        <v>481.61346520288106</v>
      </c>
      <c r="AJ28" s="342">
        <v>505.2</v>
      </c>
      <c r="AK28" s="342">
        <v>777.4722051008539</v>
      </c>
      <c r="AL28" s="339" t="s">
        <v>145</v>
      </c>
      <c r="AM28" s="342">
        <v>46.45896816818758</v>
      </c>
      <c r="AN28" s="339" t="s">
        <v>145</v>
      </c>
      <c r="AO28" s="342">
        <v>59.93516630040055</v>
      </c>
      <c r="AP28" s="342">
        <v>22.3</v>
      </c>
      <c r="AQ28" s="342">
        <v>35.6492251146232</v>
      </c>
      <c r="AR28" s="339" t="s">
        <v>145</v>
      </c>
      <c r="AS28" s="342">
        <v>18.39210084986667</v>
      </c>
      <c r="AT28" s="343">
        <v>22.209748398691307</v>
      </c>
      <c r="AU28" s="343">
        <v>35.57407800974285</v>
      </c>
      <c r="AV28" s="343">
        <v>338.5</v>
      </c>
      <c r="AW28" s="343">
        <v>462.3136052488713</v>
      </c>
      <c r="AX28" s="339" t="s">
        <v>145</v>
      </c>
      <c r="AY28" s="343">
        <v>86.5345237009665</v>
      </c>
      <c r="AZ28" s="343">
        <v>54.7</v>
      </c>
      <c r="BA28" s="343">
        <v>108.11223448495419</v>
      </c>
      <c r="BB28" s="343">
        <v>58.5</v>
      </c>
      <c r="BC28" s="343">
        <v>90.48768466622099</v>
      </c>
      <c r="BD28" s="343">
        <v>60.7</v>
      </c>
      <c r="BE28" s="343">
        <v>87.75757333155079</v>
      </c>
      <c r="BF28" s="341"/>
    </row>
    <row r="29" spans="1:58" ht="10.5" customHeight="1">
      <c r="A29" s="336" t="s">
        <v>220</v>
      </c>
      <c r="B29" s="342">
        <v>54</v>
      </c>
      <c r="C29" s="342">
        <v>79.13703548505781</v>
      </c>
      <c r="D29" s="342">
        <v>38</v>
      </c>
      <c r="E29" s="342">
        <v>56.38721657578862</v>
      </c>
      <c r="F29" s="342">
        <v>53.3</v>
      </c>
      <c r="G29" s="342">
        <v>78.4646435314439</v>
      </c>
      <c r="H29" s="342">
        <v>44</v>
      </c>
      <c r="I29" s="342">
        <v>65.19807388053269</v>
      </c>
      <c r="J29" s="342">
        <v>46.47084329431255</v>
      </c>
      <c r="K29" s="342">
        <v>68.55525114821208</v>
      </c>
      <c r="L29" s="342">
        <v>46.6</v>
      </c>
      <c r="M29" s="342">
        <v>71.7193463539269</v>
      </c>
      <c r="N29" s="342">
        <v>40.2</v>
      </c>
      <c r="O29" s="342">
        <v>58.69004664072971</v>
      </c>
      <c r="P29" s="342">
        <v>43.17969274169607</v>
      </c>
      <c r="Q29" s="342">
        <v>66.57327620805964</v>
      </c>
      <c r="R29" s="342">
        <v>47.9</v>
      </c>
      <c r="S29" s="342">
        <v>70.09568249382377</v>
      </c>
      <c r="T29" s="339" t="s">
        <v>145</v>
      </c>
      <c r="U29" s="342">
        <v>50.767726392865676</v>
      </c>
      <c r="V29" s="339" t="s">
        <v>145</v>
      </c>
      <c r="W29" s="342">
        <v>43.929770068729226</v>
      </c>
      <c r="X29" s="342">
        <v>40.67759753534606</v>
      </c>
      <c r="Y29" s="342">
        <v>56.25482240365635</v>
      </c>
      <c r="Z29" s="342">
        <v>46.72433317037483</v>
      </c>
      <c r="AA29" s="342">
        <v>69.3697140666653</v>
      </c>
      <c r="AB29" s="342">
        <v>45.45281845094995</v>
      </c>
      <c r="AC29" s="342">
        <v>67.77461903866663</v>
      </c>
      <c r="AD29" s="339" t="s">
        <v>145</v>
      </c>
      <c r="AE29" s="342">
        <v>92.22982932284856</v>
      </c>
      <c r="AF29" s="342">
        <v>46.51709433905404</v>
      </c>
      <c r="AG29" s="342">
        <v>68.57192541853914</v>
      </c>
      <c r="AH29" s="342">
        <v>356.9</v>
      </c>
      <c r="AI29" s="342">
        <v>468.5072638472654</v>
      </c>
      <c r="AJ29" s="342">
        <v>652.9</v>
      </c>
      <c r="AK29" s="342">
        <v>755.2095199864301</v>
      </c>
      <c r="AL29" s="339" t="s">
        <v>145</v>
      </c>
      <c r="AM29" s="342">
        <v>41.675102834788916</v>
      </c>
      <c r="AN29" s="339" t="s">
        <v>145</v>
      </c>
      <c r="AO29" s="342">
        <v>49.967423028813684</v>
      </c>
      <c r="AP29" s="342">
        <v>23.1</v>
      </c>
      <c r="AQ29" s="342">
        <v>36.261949571832396</v>
      </c>
      <c r="AR29" s="339" t="s">
        <v>145</v>
      </c>
      <c r="AS29" s="342">
        <v>11.598098197018283</v>
      </c>
      <c r="AT29" s="343">
        <v>22.932583037965433</v>
      </c>
      <c r="AU29" s="343">
        <v>35.85165501283945</v>
      </c>
      <c r="AV29" s="343">
        <v>344.9</v>
      </c>
      <c r="AW29" s="343">
        <v>469.1913033095086</v>
      </c>
      <c r="AX29" s="339" t="s">
        <v>145</v>
      </c>
      <c r="AY29" s="343">
        <v>78.68677209904938</v>
      </c>
      <c r="AZ29" s="343">
        <v>36.8</v>
      </c>
      <c r="BA29" s="343">
        <v>102.17004408043132</v>
      </c>
      <c r="BB29" s="343">
        <v>43</v>
      </c>
      <c r="BC29" s="343">
        <v>78.76003191182873</v>
      </c>
      <c r="BD29" s="343">
        <v>33</v>
      </c>
      <c r="BE29" s="343">
        <v>81.72523422930269</v>
      </c>
      <c r="BF29" s="341"/>
    </row>
    <row r="30" spans="1:58" ht="10.5" customHeight="1">
      <c r="A30" s="336" t="s">
        <v>221</v>
      </c>
      <c r="B30" s="342">
        <v>64.4</v>
      </c>
      <c r="C30" s="342">
        <v>83.26946713946319</v>
      </c>
      <c r="D30" s="342">
        <v>54</v>
      </c>
      <c r="E30" s="342">
        <v>52.204245350938926</v>
      </c>
      <c r="F30" s="342">
        <v>62.3</v>
      </c>
      <c r="G30" s="342">
        <v>82.14057550170813</v>
      </c>
      <c r="H30" s="342">
        <v>53.7</v>
      </c>
      <c r="I30" s="342">
        <v>71.00961792715746</v>
      </c>
      <c r="J30" s="342">
        <v>59.49444444444445</v>
      </c>
      <c r="K30" s="342">
        <v>78.63823805176112</v>
      </c>
      <c r="L30" s="342">
        <v>55.4</v>
      </c>
      <c r="M30" s="342">
        <v>74.07880362061535</v>
      </c>
      <c r="N30" s="342">
        <v>55.2</v>
      </c>
      <c r="O30" s="342">
        <v>54.33684190164789</v>
      </c>
      <c r="P30" s="342">
        <v>55.22234284087824</v>
      </c>
      <c r="Q30" s="342">
        <v>69.90669667726958</v>
      </c>
      <c r="R30" s="342">
        <v>62.9</v>
      </c>
      <c r="S30" s="342">
        <v>72.09443741409996</v>
      </c>
      <c r="T30" s="339" t="s">
        <v>145</v>
      </c>
      <c r="U30" s="342">
        <v>54.85529132860814</v>
      </c>
      <c r="V30" s="339" t="s">
        <v>145</v>
      </c>
      <c r="W30" s="342">
        <v>35.21626892596546</v>
      </c>
      <c r="X30" s="342">
        <v>52.16451790664432</v>
      </c>
      <c r="Y30" s="342">
        <v>53.81490026528163</v>
      </c>
      <c r="Z30" s="342">
        <v>60.00576353776428</v>
      </c>
      <c r="AA30" s="342">
        <v>78.12519956762303</v>
      </c>
      <c r="AB30" s="342">
        <v>57.587310324359585</v>
      </c>
      <c r="AC30" s="342">
        <v>76.38122223610995</v>
      </c>
      <c r="AD30" s="339" t="s">
        <v>145</v>
      </c>
      <c r="AE30" s="342">
        <v>102.30145052297597</v>
      </c>
      <c r="AF30" s="342">
        <v>63.159432345675796</v>
      </c>
      <c r="AG30" s="342">
        <v>77.32053149100639</v>
      </c>
      <c r="AH30" s="342">
        <v>460</v>
      </c>
      <c r="AI30" s="342">
        <v>458.11216734165794</v>
      </c>
      <c r="AJ30" s="342">
        <v>705.5</v>
      </c>
      <c r="AK30" s="342">
        <v>732.950537110703</v>
      </c>
      <c r="AL30" s="342" t="s">
        <v>250</v>
      </c>
      <c r="AM30" s="342">
        <v>42.71801916647448</v>
      </c>
      <c r="AN30" s="339" t="s">
        <v>145</v>
      </c>
      <c r="AO30" s="342">
        <v>50.44548070643067</v>
      </c>
      <c r="AP30" s="342">
        <v>28.1</v>
      </c>
      <c r="AQ30" s="342">
        <v>37.30418294087648</v>
      </c>
      <c r="AR30" s="339" t="s">
        <v>145</v>
      </c>
      <c r="AS30" s="342">
        <v>20.179332825511473</v>
      </c>
      <c r="AT30" s="343">
        <v>28.132387965127716</v>
      </c>
      <c r="AU30" s="343">
        <v>37.27362210548077</v>
      </c>
      <c r="AV30" s="343">
        <v>359.7</v>
      </c>
      <c r="AW30" s="343">
        <v>470.55146418725036</v>
      </c>
      <c r="AX30" s="339" t="s">
        <v>145</v>
      </c>
      <c r="AY30" s="343">
        <v>92.50188078558767</v>
      </c>
      <c r="AZ30" s="343">
        <v>60.5</v>
      </c>
      <c r="BA30" s="343">
        <v>110.89657084097198</v>
      </c>
      <c r="BB30" s="343">
        <v>70.3</v>
      </c>
      <c r="BC30" s="343">
        <v>92.18454706010893</v>
      </c>
      <c r="BD30" s="343">
        <v>50.8</v>
      </c>
      <c r="BE30" s="343">
        <v>90.64204990848549</v>
      </c>
      <c r="BF30" s="341"/>
    </row>
    <row r="31" spans="1:58" ht="10.5" customHeight="1">
      <c r="A31" s="336" t="s">
        <v>222</v>
      </c>
      <c r="B31" s="342">
        <v>69.7</v>
      </c>
      <c r="C31" s="342">
        <v>83.88531440460773</v>
      </c>
      <c r="D31" s="342">
        <v>65.8</v>
      </c>
      <c r="E31" s="342">
        <v>56.52944349230306</v>
      </c>
      <c r="F31" s="342">
        <v>69.5</v>
      </c>
      <c r="G31" s="342">
        <v>83.58511718411135</v>
      </c>
      <c r="H31" s="342">
        <v>57.8</v>
      </c>
      <c r="I31" s="342">
        <v>68.3636939162214</v>
      </c>
      <c r="J31" s="342">
        <v>67.90084765263754</v>
      </c>
      <c r="K31" s="342">
        <v>80.11722201656832</v>
      </c>
      <c r="L31" s="342">
        <v>57.8</v>
      </c>
      <c r="M31" s="342">
        <v>76.05155727798366</v>
      </c>
      <c r="N31" s="342">
        <v>50.3</v>
      </c>
      <c r="O31" s="342">
        <v>61.13993471859571</v>
      </c>
      <c r="P31" s="342">
        <v>54.00059211432691</v>
      </c>
      <c r="Q31" s="342">
        <v>70.96536839122257</v>
      </c>
      <c r="R31" s="342">
        <v>53.1</v>
      </c>
      <c r="S31" s="342">
        <v>71.75609781398386</v>
      </c>
      <c r="T31" s="342">
        <v>42.1</v>
      </c>
      <c r="U31" s="342">
        <v>50.99416251564355</v>
      </c>
      <c r="V31" s="339" t="s">
        <v>145</v>
      </c>
      <c r="W31" s="342">
        <v>42.2942792049619</v>
      </c>
      <c r="X31" s="342">
        <v>51.24523059343595</v>
      </c>
      <c r="Y31" s="342">
        <v>60.042124879121076</v>
      </c>
      <c r="Z31" s="342">
        <v>64.22553721072046</v>
      </c>
      <c r="AA31" s="342">
        <v>78.66368160818384</v>
      </c>
      <c r="AB31" s="342">
        <v>60.98993157902775</v>
      </c>
      <c r="AC31" s="342">
        <v>76.34179380503474</v>
      </c>
      <c r="AD31" s="339" t="s">
        <v>145</v>
      </c>
      <c r="AE31" s="342">
        <v>99.46539401017343</v>
      </c>
      <c r="AF31" s="342">
        <v>60.790840270147655</v>
      </c>
      <c r="AG31" s="342">
        <v>76.48066503718964</v>
      </c>
      <c r="AH31" s="342">
        <v>411.9</v>
      </c>
      <c r="AI31" s="342">
        <v>469.22614842759475</v>
      </c>
      <c r="AJ31" s="342">
        <v>749.5</v>
      </c>
      <c r="AK31" s="342">
        <v>728.6034510459252</v>
      </c>
      <c r="AL31" s="339" t="s">
        <v>145</v>
      </c>
      <c r="AM31" s="342">
        <v>37.3280033735181</v>
      </c>
      <c r="AN31" s="339" t="s">
        <v>145</v>
      </c>
      <c r="AO31" s="342">
        <v>36.24885665512339</v>
      </c>
      <c r="AP31" s="342">
        <v>27.1</v>
      </c>
      <c r="AQ31" s="342">
        <v>37.1462476981243</v>
      </c>
      <c r="AR31" s="339" t="s">
        <v>145</v>
      </c>
      <c r="AS31" s="342">
        <v>9.183673469387754</v>
      </c>
      <c r="AT31" s="343">
        <v>27.08488658621344</v>
      </c>
      <c r="AU31" s="343">
        <v>37.11694488833925</v>
      </c>
      <c r="AV31" s="343">
        <v>405.7</v>
      </c>
      <c r="AW31" s="343">
        <v>468.9208966108734</v>
      </c>
      <c r="AX31" s="339" t="s">
        <v>145</v>
      </c>
      <c r="AY31" s="343">
        <v>81.2729912859369</v>
      </c>
      <c r="AZ31" s="339" t="s">
        <v>145</v>
      </c>
      <c r="BA31" s="343">
        <v>100.6206495268365</v>
      </c>
      <c r="BB31" s="343">
        <v>58.5</v>
      </c>
      <c r="BC31" s="343">
        <v>82.77519238865881</v>
      </c>
      <c r="BD31" s="343">
        <v>38.6</v>
      </c>
      <c r="BE31" s="343">
        <v>81.25138504415631</v>
      </c>
      <c r="BF31" s="341"/>
    </row>
    <row r="32" spans="1:58" ht="10.5" customHeight="1">
      <c r="A32" s="336" t="s">
        <v>223</v>
      </c>
      <c r="B32" s="342">
        <v>50.6</v>
      </c>
      <c r="C32" s="342">
        <v>82.15023302376471</v>
      </c>
      <c r="D32" s="342">
        <v>42.1</v>
      </c>
      <c r="E32" s="342">
        <v>62.39606281592258</v>
      </c>
      <c r="F32" s="342">
        <v>50.4</v>
      </c>
      <c r="G32" s="342">
        <v>81.78113963191544</v>
      </c>
      <c r="H32" s="342">
        <v>40.4</v>
      </c>
      <c r="I32" s="342">
        <v>68.66090061184744</v>
      </c>
      <c r="J32" s="342">
        <v>45.87859337253194</v>
      </c>
      <c r="K32" s="342">
        <v>76.31287058039149</v>
      </c>
      <c r="L32" s="342">
        <v>38.8</v>
      </c>
      <c r="M32" s="342">
        <v>73.36975254083062</v>
      </c>
      <c r="N32" s="342">
        <v>41</v>
      </c>
      <c r="O32" s="342">
        <v>55.16916628276001</v>
      </c>
      <c r="P32" s="342">
        <v>39.524037330824655</v>
      </c>
      <c r="Q32" s="342">
        <v>70.0942679687277</v>
      </c>
      <c r="R32" s="342">
        <v>42.9</v>
      </c>
      <c r="S32" s="342">
        <v>70.48214065570431</v>
      </c>
      <c r="T32" s="339" t="s">
        <v>145</v>
      </c>
      <c r="U32" s="342">
        <v>51.09623851479252</v>
      </c>
      <c r="V32" s="342" t="s">
        <v>250</v>
      </c>
      <c r="W32" s="342">
        <v>43.9500045832376</v>
      </c>
      <c r="X32" s="342">
        <v>41.415055343774405</v>
      </c>
      <c r="Y32" s="342">
        <v>55.32020259260463</v>
      </c>
      <c r="Z32" s="342">
        <v>44.2568684603352</v>
      </c>
      <c r="AA32" s="342">
        <v>75.3017729845085</v>
      </c>
      <c r="AB32" s="342">
        <v>43.94994373471129</v>
      </c>
      <c r="AC32" s="342">
        <v>74.13883884960659</v>
      </c>
      <c r="AD32" s="339" t="s">
        <v>145</v>
      </c>
      <c r="AE32" s="342">
        <v>96.65580612087761</v>
      </c>
      <c r="AF32" s="342">
        <v>47.73669820474866</v>
      </c>
      <c r="AG32" s="342">
        <v>75.77035047094189</v>
      </c>
      <c r="AH32" s="339" t="s">
        <v>145</v>
      </c>
      <c r="AI32" s="342">
        <v>467.12795969829483</v>
      </c>
      <c r="AJ32" s="342">
        <v>629.3</v>
      </c>
      <c r="AK32" s="342">
        <v>745.4905934596059</v>
      </c>
      <c r="AL32" s="339" t="s">
        <v>145</v>
      </c>
      <c r="AM32" s="342">
        <v>35.99597072233054</v>
      </c>
      <c r="AN32" s="339" t="s">
        <v>145</v>
      </c>
      <c r="AO32" s="342">
        <v>47.048052326791115</v>
      </c>
      <c r="AP32" s="342">
        <v>23.4</v>
      </c>
      <c r="AQ32" s="342">
        <v>37.01650755071007</v>
      </c>
      <c r="AR32" s="339" t="s">
        <v>145</v>
      </c>
      <c r="AS32" s="342">
        <v>8.778065372317133</v>
      </c>
      <c r="AT32" s="343">
        <v>23.39205980000398</v>
      </c>
      <c r="AU32" s="343">
        <v>36.77288323565462</v>
      </c>
      <c r="AV32" s="343">
        <v>285.4</v>
      </c>
      <c r="AW32" s="343">
        <v>468.2552187347759</v>
      </c>
      <c r="AX32" s="339" t="s">
        <v>145</v>
      </c>
      <c r="AY32" s="343">
        <v>89.3776860199325</v>
      </c>
      <c r="AZ32" s="339" t="s">
        <v>145</v>
      </c>
      <c r="BA32" s="343">
        <v>116.1144875245635</v>
      </c>
      <c r="BB32" s="343">
        <v>43.5</v>
      </c>
      <c r="BC32" s="343">
        <v>86.75837241219583</v>
      </c>
      <c r="BD32" s="343">
        <v>41.2</v>
      </c>
      <c r="BE32" s="343">
        <v>85.7930665828508</v>
      </c>
      <c r="BF32" s="341"/>
    </row>
    <row r="33" spans="1:58" ht="10.5" customHeight="1">
      <c r="A33" s="336" t="s">
        <v>224</v>
      </c>
      <c r="B33" s="338" t="s">
        <v>145</v>
      </c>
      <c r="C33" s="342">
        <v>85.63615834087652</v>
      </c>
      <c r="D33" s="342" t="s">
        <v>250</v>
      </c>
      <c r="E33" s="342">
        <v>61.62304593161485</v>
      </c>
      <c r="F33" s="338" t="s">
        <v>145</v>
      </c>
      <c r="G33" s="342">
        <v>85.35229478373024</v>
      </c>
      <c r="H33" s="338" t="s">
        <v>145</v>
      </c>
      <c r="I33" s="342">
        <v>59.028825173031585</v>
      </c>
      <c r="J33" s="342">
        <v>68.91062293108637</v>
      </c>
      <c r="K33" s="342">
        <v>70.8959077838795</v>
      </c>
      <c r="L33" s="339" t="s">
        <v>145</v>
      </c>
      <c r="M33" s="342">
        <v>64.52801530372764</v>
      </c>
      <c r="N33" s="339" t="s">
        <v>145</v>
      </c>
      <c r="O33" s="342">
        <v>54.2822706053613</v>
      </c>
      <c r="P33" s="339" t="s">
        <v>145</v>
      </c>
      <c r="Q33" s="342">
        <v>61.15072245012585</v>
      </c>
      <c r="R33" s="342" t="s">
        <v>250</v>
      </c>
      <c r="S33" s="342">
        <v>61.44419789060297</v>
      </c>
      <c r="T33" s="339" t="s">
        <v>145</v>
      </c>
      <c r="U33" s="342">
        <v>48.1952636683066</v>
      </c>
      <c r="V33" s="342" t="s">
        <v>250</v>
      </c>
      <c r="W33" s="342" t="s">
        <v>250</v>
      </c>
      <c r="X33" s="342">
        <v>45.792019347037495</v>
      </c>
      <c r="Y33" s="342">
        <v>53.24353070500787</v>
      </c>
      <c r="Z33" s="342">
        <v>51.91653659738766</v>
      </c>
      <c r="AA33" s="342">
        <v>66.89036759011996</v>
      </c>
      <c r="AB33" s="339" t="s">
        <v>145</v>
      </c>
      <c r="AC33" s="342">
        <v>64.7478567635963</v>
      </c>
      <c r="AD33" s="342" t="s">
        <v>250</v>
      </c>
      <c r="AE33" s="342">
        <v>97.885368636728</v>
      </c>
      <c r="AF33" s="339" t="s">
        <v>145</v>
      </c>
      <c r="AG33" s="342">
        <v>65.37280467634908</v>
      </c>
      <c r="AH33" s="342" t="s">
        <v>250</v>
      </c>
      <c r="AI33" s="342">
        <v>456.7198937092212</v>
      </c>
      <c r="AJ33" s="342" t="s">
        <v>250</v>
      </c>
      <c r="AK33" s="342" t="s">
        <v>250</v>
      </c>
      <c r="AL33" s="342" t="s">
        <v>250</v>
      </c>
      <c r="AM33" s="342" t="s">
        <v>250</v>
      </c>
      <c r="AN33" s="342" t="s">
        <v>250</v>
      </c>
      <c r="AO33" s="342">
        <v>51.17647058823529</v>
      </c>
      <c r="AP33" s="342" t="s">
        <v>250</v>
      </c>
      <c r="AQ33" s="342">
        <v>37.20149253731366</v>
      </c>
      <c r="AR33" s="342" t="s">
        <v>250</v>
      </c>
      <c r="AS33" s="342" t="s">
        <v>250</v>
      </c>
      <c r="AT33" s="343" t="s">
        <v>250</v>
      </c>
      <c r="AU33" s="343">
        <v>36.54323018346964</v>
      </c>
      <c r="AV33" s="339" t="s">
        <v>145</v>
      </c>
      <c r="AW33" s="343">
        <v>466.6739606897596</v>
      </c>
      <c r="AX33" s="338" t="s">
        <v>250</v>
      </c>
      <c r="AY33" s="343">
        <v>88.14536936044313</v>
      </c>
      <c r="AZ33" s="339" t="s">
        <v>145</v>
      </c>
      <c r="BA33" s="343">
        <v>110.50768209978668</v>
      </c>
      <c r="BB33" s="343" t="s">
        <v>250</v>
      </c>
      <c r="BC33" s="343">
        <v>84.51785065334492</v>
      </c>
      <c r="BD33" s="339" t="s">
        <v>145</v>
      </c>
      <c r="BE33" s="343">
        <v>92.50254910213629</v>
      </c>
      <c r="BF33" s="341"/>
    </row>
    <row r="34" spans="1:58" ht="10.5" customHeight="1">
      <c r="A34" s="336" t="s">
        <v>225</v>
      </c>
      <c r="B34" s="342" t="s">
        <v>250</v>
      </c>
      <c r="C34" s="342">
        <v>80.2750104198823</v>
      </c>
      <c r="D34" s="338" t="s">
        <v>145</v>
      </c>
      <c r="E34" s="342">
        <v>56.311359557201605</v>
      </c>
      <c r="F34" s="338" t="s">
        <v>145</v>
      </c>
      <c r="G34" s="342">
        <v>79.95343124239473</v>
      </c>
      <c r="H34" s="342" t="s">
        <v>250</v>
      </c>
      <c r="I34" s="342">
        <v>70.21829015058502</v>
      </c>
      <c r="J34" s="342">
        <v>52.7027027027027</v>
      </c>
      <c r="K34" s="342">
        <v>79.91780673837859</v>
      </c>
      <c r="L34" s="342" t="s">
        <v>250</v>
      </c>
      <c r="M34" s="342">
        <v>81.14061588673395</v>
      </c>
      <c r="N34" s="339" t="s">
        <v>145</v>
      </c>
      <c r="O34" s="342">
        <v>60.76362484158805</v>
      </c>
      <c r="P34" s="339" t="s">
        <v>145</v>
      </c>
      <c r="Q34" s="342">
        <v>71.65989665587611</v>
      </c>
      <c r="R34" s="342" t="s">
        <v>250</v>
      </c>
      <c r="S34" s="342">
        <v>66.63429676959441</v>
      </c>
      <c r="T34" s="339" t="s">
        <v>145</v>
      </c>
      <c r="U34" s="342">
        <v>51.98868919411559</v>
      </c>
      <c r="V34" s="342" t="s">
        <v>250</v>
      </c>
      <c r="W34" s="342">
        <v>51.746471376982804</v>
      </c>
      <c r="X34" s="342">
        <v>50.40428641013151</v>
      </c>
      <c r="Y34" s="342">
        <v>58.76344245068209</v>
      </c>
      <c r="Z34" s="342" t="s">
        <v>250</v>
      </c>
      <c r="AA34" s="342">
        <v>80.21325795229379</v>
      </c>
      <c r="AB34" s="339" t="s">
        <v>145</v>
      </c>
      <c r="AC34" s="342">
        <v>77.69795322150387</v>
      </c>
      <c r="AD34" s="342" t="s">
        <v>250</v>
      </c>
      <c r="AE34" s="342">
        <v>107.59937638592962</v>
      </c>
      <c r="AF34" s="339" t="s">
        <v>145</v>
      </c>
      <c r="AG34" s="342">
        <v>77.70941320201845</v>
      </c>
      <c r="AH34" s="339" t="s">
        <v>145</v>
      </c>
      <c r="AI34" s="342">
        <v>478.6221839249343</v>
      </c>
      <c r="AJ34" s="342" t="s">
        <v>250</v>
      </c>
      <c r="AK34" s="342" t="s">
        <v>250</v>
      </c>
      <c r="AL34" s="342" t="s">
        <v>250</v>
      </c>
      <c r="AM34" s="342" t="s">
        <v>250</v>
      </c>
      <c r="AN34" s="342" t="s">
        <v>250</v>
      </c>
      <c r="AO34" s="342">
        <v>45.34119872369123</v>
      </c>
      <c r="AP34" s="342" t="s">
        <v>250</v>
      </c>
      <c r="AQ34" s="342">
        <v>43.328258957729325</v>
      </c>
      <c r="AR34" s="342" t="s">
        <v>250</v>
      </c>
      <c r="AS34" s="342">
        <v>28.38652449278199</v>
      </c>
      <c r="AT34" s="343" t="s">
        <v>250</v>
      </c>
      <c r="AU34" s="343">
        <v>41.1680522870349</v>
      </c>
      <c r="AV34" s="339" t="s">
        <v>145</v>
      </c>
      <c r="AW34" s="343">
        <v>479.6666642256922</v>
      </c>
      <c r="AX34" s="339" t="s">
        <v>145</v>
      </c>
      <c r="AY34" s="343">
        <v>87.37501551207303</v>
      </c>
      <c r="AZ34" s="339" t="s">
        <v>145</v>
      </c>
      <c r="BA34" s="343">
        <v>105.08864941617742</v>
      </c>
      <c r="BB34" s="343" t="s">
        <v>250</v>
      </c>
      <c r="BC34" s="343">
        <v>83.39720907848867</v>
      </c>
      <c r="BD34" s="339" t="s">
        <v>145</v>
      </c>
      <c r="BE34" s="343">
        <v>92.8567671791427</v>
      </c>
      <c r="BF34" s="341"/>
    </row>
    <row r="35" spans="1:58" ht="10.5" customHeight="1">
      <c r="A35" s="336" t="s">
        <v>226</v>
      </c>
      <c r="B35" s="339" t="s">
        <v>145</v>
      </c>
      <c r="C35" s="342">
        <v>80.56044650220225</v>
      </c>
      <c r="D35" s="338" t="s">
        <v>145</v>
      </c>
      <c r="E35" s="342">
        <v>57.25815333220901</v>
      </c>
      <c r="F35" s="338" t="s">
        <v>145</v>
      </c>
      <c r="G35" s="342">
        <v>80.29809506268822</v>
      </c>
      <c r="H35" s="338" t="s">
        <v>145</v>
      </c>
      <c r="I35" s="342">
        <v>69.07383774828418</v>
      </c>
      <c r="J35" s="342">
        <v>58.493401759530784</v>
      </c>
      <c r="K35" s="342">
        <v>76.70294058214203</v>
      </c>
      <c r="L35" s="339" t="s">
        <v>145</v>
      </c>
      <c r="M35" s="342">
        <v>71.37890517013462</v>
      </c>
      <c r="N35" s="339" t="s">
        <v>145</v>
      </c>
      <c r="O35" s="342">
        <v>56.824253322862155</v>
      </c>
      <c r="P35" s="339" t="s">
        <v>145</v>
      </c>
      <c r="Q35" s="342">
        <v>66.61006517765775</v>
      </c>
      <c r="R35" s="339" t="s">
        <v>145</v>
      </c>
      <c r="S35" s="342">
        <v>70.17259896264392</v>
      </c>
      <c r="T35" s="342" t="s">
        <v>250</v>
      </c>
      <c r="U35" s="342">
        <v>47.4267362478558</v>
      </c>
      <c r="V35" s="342" t="s">
        <v>250</v>
      </c>
      <c r="W35" s="342" t="s">
        <v>250</v>
      </c>
      <c r="X35" s="342">
        <v>50.977722772277225</v>
      </c>
      <c r="Y35" s="342">
        <v>55.413147887071105</v>
      </c>
      <c r="Z35" s="342">
        <v>54.70310125513593</v>
      </c>
      <c r="AA35" s="342">
        <v>73.73324995523183</v>
      </c>
      <c r="AB35" s="339" t="s">
        <v>145</v>
      </c>
      <c r="AC35" s="342">
        <v>70.78648442418525</v>
      </c>
      <c r="AD35" s="339" t="s">
        <v>145</v>
      </c>
      <c r="AE35" s="342">
        <v>97.65351419845362</v>
      </c>
      <c r="AF35" s="339" t="s">
        <v>145</v>
      </c>
      <c r="AG35" s="342">
        <v>71.73194716214076</v>
      </c>
      <c r="AH35" s="339" t="s">
        <v>145</v>
      </c>
      <c r="AI35" s="342">
        <v>459.29509251871605</v>
      </c>
      <c r="AJ35" s="339" t="s">
        <v>145</v>
      </c>
      <c r="AK35" s="342" t="s">
        <v>250</v>
      </c>
      <c r="AL35" s="342" t="s">
        <v>250</v>
      </c>
      <c r="AM35" s="342" t="s">
        <v>250</v>
      </c>
      <c r="AN35" s="342" t="s">
        <v>250</v>
      </c>
      <c r="AO35" s="342">
        <v>44.771428200087826</v>
      </c>
      <c r="AP35" s="339" t="s">
        <v>145</v>
      </c>
      <c r="AQ35" s="342">
        <v>37.54407821253548</v>
      </c>
      <c r="AR35" s="342" t="s">
        <v>250</v>
      </c>
      <c r="AS35" s="342" t="s">
        <v>250</v>
      </c>
      <c r="AT35" s="339" t="s">
        <v>145</v>
      </c>
      <c r="AU35" s="343">
        <v>37.54407821253548</v>
      </c>
      <c r="AV35" s="339" t="s">
        <v>145</v>
      </c>
      <c r="AW35" s="343">
        <v>423.88238312504643</v>
      </c>
      <c r="AX35" s="338" t="s">
        <v>250</v>
      </c>
      <c r="AY35" s="343">
        <v>61.544425142007206</v>
      </c>
      <c r="AZ35" s="339" t="s">
        <v>145</v>
      </c>
      <c r="BA35" s="343">
        <v>94.61162636276451</v>
      </c>
      <c r="BB35" s="339" t="s">
        <v>145</v>
      </c>
      <c r="BC35" s="343">
        <v>89.70135702001056</v>
      </c>
      <c r="BD35" s="339" t="s">
        <v>145</v>
      </c>
      <c r="BE35" s="343">
        <v>101.64350205607128</v>
      </c>
      <c r="BF35" s="341"/>
    </row>
    <row r="36" spans="1:58" ht="10.5" customHeight="1">
      <c r="A36" s="336" t="s">
        <v>227</v>
      </c>
      <c r="B36" s="339" t="s">
        <v>145</v>
      </c>
      <c r="C36" s="342">
        <v>85.21116389386903</v>
      </c>
      <c r="D36" s="342" t="s">
        <v>250</v>
      </c>
      <c r="E36" s="342">
        <v>61.29433587408349</v>
      </c>
      <c r="F36" s="338" t="s">
        <v>145</v>
      </c>
      <c r="G36" s="342">
        <v>84.51922490678783</v>
      </c>
      <c r="H36" s="338" t="s">
        <v>145</v>
      </c>
      <c r="I36" s="342">
        <v>73.39088684641398</v>
      </c>
      <c r="J36" s="342">
        <v>62.657399206746504</v>
      </c>
      <c r="K36" s="342">
        <v>83.63765498424942</v>
      </c>
      <c r="L36" s="339" t="s">
        <v>145</v>
      </c>
      <c r="M36" s="342">
        <v>75.42077476539289</v>
      </c>
      <c r="N36" s="339" t="s">
        <v>145</v>
      </c>
      <c r="O36" s="342">
        <v>56.68739112669681</v>
      </c>
      <c r="P36" s="339" t="s">
        <v>145</v>
      </c>
      <c r="Q36" s="342">
        <v>73.1804079656778</v>
      </c>
      <c r="R36" s="339" t="s">
        <v>145</v>
      </c>
      <c r="S36" s="342">
        <v>71.46705294043593</v>
      </c>
      <c r="T36" s="342" t="s">
        <v>250</v>
      </c>
      <c r="U36" s="342">
        <v>56.52814891081584</v>
      </c>
      <c r="V36" s="342" t="s">
        <v>250</v>
      </c>
      <c r="W36" s="342">
        <v>32.448979591836746</v>
      </c>
      <c r="X36" s="342">
        <v>50.40467369620974</v>
      </c>
      <c r="Y36" s="342">
        <v>56.891630936741386</v>
      </c>
      <c r="Z36" s="342">
        <v>62.06983041433059</v>
      </c>
      <c r="AA36" s="342">
        <v>80.28992316718124</v>
      </c>
      <c r="AB36" s="339" t="s">
        <v>145</v>
      </c>
      <c r="AC36" s="342">
        <v>78.37938558413289</v>
      </c>
      <c r="AD36" s="339" t="s">
        <v>145</v>
      </c>
      <c r="AE36" s="342">
        <v>101.83389984597277</v>
      </c>
      <c r="AF36" s="339" t="s">
        <v>145</v>
      </c>
      <c r="AG36" s="342">
        <v>82.64178638094103</v>
      </c>
      <c r="AH36" s="339" t="s">
        <v>145</v>
      </c>
      <c r="AI36" s="342">
        <v>439.1231270209961</v>
      </c>
      <c r="AJ36" s="342" t="s">
        <v>250</v>
      </c>
      <c r="AK36" s="342" t="s">
        <v>250</v>
      </c>
      <c r="AL36" s="342" t="s">
        <v>250</v>
      </c>
      <c r="AM36" s="342" t="s">
        <v>250</v>
      </c>
      <c r="AN36" s="342" t="s">
        <v>250</v>
      </c>
      <c r="AO36" s="342" t="s">
        <v>250</v>
      </c>
      <c r="AP36" s="339" t="s">
        <v>145</v>
      </c>
      <c r="AQ36" s="342">
        <v>40.91435931127125</v>
      </c>
      <c r="AR36" s="342" t="s">
        <v>250</v>
      </c>
      <c r="AS36" s="342" t="s">
        <v>250</v>
      </c>
      <c r="AT36" s="339" t="s">
        <v>145</v>
      </c>
      <c r="AU36" s="343">
        <v>40.91435931127125</v>
      </c>
      <c r="AV36" s="339" t="s">
        <v>145</v>
      </c>
      <c r="AW36" s="343">
        <v>472.13852267335926</v>
      </c>
      <c r="AX36" s="338" t="s">
        <v>250</v>
      </c>
      <c r="AY36" s="343">
        <v>89.96073924735076</v>
      </c>
      <c r="AZ36" s="339" t="s">
        <v>145</v>
      </c>
      <c r="BA36" s="343">
        <v>110.72253206859916</v>
      </c>
      <c r="BB36" s="339" t="s">
        <v>145</v>
      </c>
      <c r="BC36" s="343">
        <v>75.84929225141768</v>
      </c>
      <c r="BD36" s="339" t="s">
        <v>145</v>
      </c>
      <c r="BE36" s="343">
        <v>84.67438455522058</v>
      </c>
      <c r="BF36" s="341"/>
    </row>
    <row r="37" spans="1:58" ht="10.5" customHeight="1">
      <c r="A37" s="336" t="s">
        <v>228</v>
      </c>
      <c r="B37" s="339" t="s">
        <v>145</v>
      </c>
      <c r="C37" s="342">
        <v>82.80355903732493</v>
      </c>
      <c r="D37" s="342" t="s">
        <v>250</v>
      </c>
      <c r="E37" s="342" t="s">
        <v>250</v>
      </c>
      <c r="F37" s="338" t="s">
        <v>145</v>
      </c>
      <c r="G37" s="342">
        <v>82.80355903732493</v>
      </c>
      <c r="H37" s="342" t="s">
        <v>250</v>
      </c>
      <c r="I37" s="342" t="s">
        <v>250</v>
      </c>
      <c r="J37" s="342">
        <v>53.66361488481985</v>
      </c>
      <c r="K37" s="342">
        <v>82.80355903732489</v>
      </c>
      <c r="L37" s="342" t="s">
        <v>250</v>
      </c>
      <c r="M37" s="342">
        <v>73.77425825164407</v>
      </c>
      <c r="N37" s="339" t="s">
        <v>145</v>
      </c>
      <c r="O37" s="342">
        <v>48.03930232203794</v>
      </c>
      <c r="P37" s="339" t="s">
        <v>145</v>
      </c>
      <c r="Q37" s="342">
        <v>67.78275906514413</v>
      </c>
      <c r="R37" s="342" t="s">
        <v>250</v>
      </c>
      <c r="S37" s="342" t="s">
        <v>250</v>
      </c>
      <c r="T37" s="339" t="s">
        <v>145</v>
      </c>
      <c r="U37" s="342" t="s">
        <v>250</v>
      </c>
      <c r="V37" s="342" t="s">
        <v>250</v>
      </c>
      <c r="W37" s="342" t="s">
        <v>250</v>
      </c>
      <c r="X37" s="342">
        <v>45.49522916816882</v>
      </c>
      <c r="Y37" s="342">
        <v>48.03930232203789</v>
      </c>
      <c r="Z37" s="342">
        <v>53.66361488481985</v>
      </c>
      <c r="AA37" s="342">
        <v>80.42432273006807</v>
      </c>
      <c r="AB37" s="339" t="s">
        <v>145</v>
      </c>
      <c r="AC37" s="342">
        <v>78.02642546040313</v>
      </c>
      <c r="AD37" s="342" t="s">
        <v>250</v>
      </c>
      <c r="AE37" s="342" t="s">
        <v>250</v>
      </c>
      <c r="AF37" s="339" t="s">
        <v>145</v>
      </c>
      <c r="AG37" s="342">
        <v>78.02642546040315</v>
      </c>
      <c r="AH37" s="342" t="s">
        <v>250</v>
      </c>
      <c r="AI37" s="342" t="s">
        <v>250</v>
      </c>
      <c r="AJ37" s="342" t="s">
        <v>250</v>
      </c>
      <c r="AK37" s="342" t="s">
        <v>250</v>
      </c>
      <c r="AL37" s="342" t="s">
        <v>250</v>
      </c>
      <c r="AM37" s="342" t="s">
        <v>250</v>
      </c>
      <c r="AN37" s="342" t="s">
        <v>250</v>
      </c>
      <c r="AO37" s="342" t="s">
        <v>250</v>
      </c>
      <c r="AP37" s="342" t="s">
        <v>250</v>
      </c>
      <c r="AQ37" s="342">
        <v>38.94802943262609</v>
      </c>
      <c r="AR37" s="342" t="s">
        <v>250</v>
      </c>
      <c r="AS37" s="342">
        <v>24.414011800627204</v>
      </c>
      <c r="AT37" s="343" t="s">
        <v>250</v>
      </c>
      <c r="AU37" s="343">
        <v>38.7361086736407</v>
      </c>
      <c r="AV37" s="338" t="s">
        <v>250</v>
      </c>
      <c r="AW37" s="343">
        <v>415.1478253511998</v>
      </c>
      <c r="AX37" s="338" t="s">
        <v>250</v>
      </c>
      <c r="AY37" s="343">
        <v>80.1155236893891</v>
      </c>
      <c r="AZ37" s="339" t="s">
        <v>145</v>
      </c>
      <c r="BA37" s="343">
        <v>95.93844208898783</v>
      </c>
      <c r="BB37" s="339" t="s">
        <v>145</v>
      </c>
      <c r="BC37" s="343">
        <v>97.71494155717176</v>
      </c>
      <c r="BD37" s="339" t="s">
        <v>145</v>
      </c>
      <c r="BE37" s="343">
        <v>85.94286220711007</v>
      </c>
      <c r="BF37" s="341"/>
    </row>
    <row r="38" spans="1:58" ht="10.5" customHeight="1">
      <c r="A38" s="336" t="s">
        <v>229</v>
      </c>
      <c r="B38" s="339" t="s">
        <v>145</v>
      </c>
      <c r="C38" s="342">
        <v>75.39407245630596</v>
      </c>
      <c r="D38" s="338" t="s">
        <v>145</v>
      </c>
      <c r="E38" s="342">
        <v>46.1689460124826</v>
      </c>
      <c r="F38" s="342">
        <v>67</v>
      </c>
      <c r="G38" s="342">
        <v>74.51988647231745</v>
      </c>
      <c r="H38" s="342">
        <v>70.7</v>
      </c>
      <c r="I38" s="342">
        <v>69.5728641054679</v>
      </c>
      <c r="J38" s="342">
        <v>69.33471173812684</v>
      </c>
      <c r="K38" s="342">
        <v>71.9738921716199</v>
      </c>
      <c r="L38" s="342">
        <v>57.6</v>
      </c>
      <c r="M38" s="342">
        <v>69.94033817891048</v>
      </c>
      <c r="N38" s="342">
        <v>51.1</v>
      </c>
      <c r="O38" s="342">
        <v>49.760200844184205</v>
      </c>
      <c r="P38" s="342">
        <v>54.93260197526899</v>
      </c>
      <c r="Q38" s="342">
        <v>62.99820191829427</v>
      </c>
      <c r="R38" s="342">
        <v>67.1</v>
      </c>
      <c r="S38" s="342">
        <v>69.89938025832637</v>
      </c>
      <c r="T38" s="339" t="s">
        <v>145</v>
      </c>
      <c r="U38" s="342">
        <v>42.65428553849237</v>
      </c>
      <c r="V38" s="342" t="s">
        <v>250</v>
      </c>
      <c r="W38" s="342">
        <v>46.93767877328741</v>
      </c>
      <c r="X38" s="342">
        <v>49.982929778391934</v>
      </c>
      <c r="Y38" s="342">
        <v>48.54631739190307</v>
      </c>
      <c r="Z38" s="342">
        <v>64.5762100622713</v>
      </c>
      <c r="AA38" s="342">
        <v>70.82620430495352</v>
      </c>
      <c r="AB38" s="342">
        <v>61.15722467946124</v>
      </c>
      <c r="AC38" s="342">
        <v>67.27723847400763</v>
      </c>
      <c r="AD38" s="339" t="s">
        <v>145</v>
      </c>
      <c r="AE38" s="342">
        <v>98.00760807258</v>
      </c>
      <c r="AF38" s="342">
        <v>64.2363189635917</v>
      </c>
      <c r="AG38" s="342">
        <v>70.72986902915731</v>
      </c>
      <c r="AH38" s="339" t="s">
        <v>145</v>
      </c>
      <c r="AI38" s="342">
        <v>452.9738230153785</v>
      </c>
      <c r="AJ38" s="342" t="s">
        <v>250</v>
      </c>
      <c r="AK38" s="342">
        <v>790.5653739496416</v>
      </c>
      <c r="AL38" s="342" t="s">
        <v>250</v>
      </c>
      <c r="AM38" s="342">
        <v>36.990176292077294</v>
      </c>
      <c r="AN38" s="339" t="s">
        <v>145</v>
      </c>
      <c r="AO38" s="342">
        <v>42.30494347146811</v>
      </c>
      <c r="AP38" s="339" t="s">
        <v>145</v>
      </c>
      <c r="AQ38" s="342">
        <v>37.02176205839198</v>
      </c>
      <c r="AR38" s="339" t="s">
        <v>145</v>
      </c>
      <c r="AS38" s="342">
        <v>9.653200087658938</v>
      </c>
      <c r="AT38" s="339" t="s">
        <v>145</v>
      </c>
      <c r="AU38" s="343">
        <v>29.725004373823207</v>
      </c>
      <c r="AV38" s="343">
        <v>397.2</v>
      </c>
      <c r="AW38" s="343">
        <v>469.9183677236568</v>
      </c>
      <c r="AX38" s="339" t="s">
        <v>145</v>
      </c>
      <c r="AY38" s="343">
        <v>80.97621300500582</v>
      </c>
      <c r="AZ38" s="343">
        <v>57.5</v>
      </c>
      <c r="BA38" s="343">
        <v>108.04020833076268</v>
      </c>
      <c r="BB38" s="343">
        <v>56.8</v>
      </c>
      <c r="BC38" s="343">
        <v>91.74160552179985</v>
      </c>
      <c r="BD38" s="343">
        <v>54.2</v>
      </c>
      <c r="BE38" s="343">
        <v>94.83529049597098</v>
      </c>
      <c r="BF38" s="341"/>
    </row>
    <row r="39" spans="1:58" ht="10.5" customHeight="1">
      <c r="A39" s="336" t="s">
        <v>230</v>
      </c>
      <c r="B39" s="342">
        <v>71.2</v>
      </c>
      <c r="C39" s="342">
        <v>85.99735944601687</v>
      </c>
      <c r="D39" s="342">
        <v>56.5</v>
      </c>
      <c r="E39" s="342">
        <v>53.15675098540016</v>
      </c>
      <c r="F39" s="342">
        <v>69.8</v>
      </c>
      <c r="G39" s="342">
        <v>85.39464331328114</v>
      </c>
      <c r="H39" s="338" t="s">
        <v>145</v>
      </c>
      <c r="I39" s="342">
        <v>61.781941279177836</v>
      </c>
      <c r="J39" s="342">
        <v>68.00460838378774</v>
      </c>
      <c r="K39" s="342">
        <v>84.06744361775363</v>
      </c>
      <c r="L39" s="342">
        <v>58.7</v>
      </c>
      <c r="M39" s="342">
        <v>79.496329777855</v>
      </c>
      <c r="N39" s="342">
        <v>54.3</v>
      </c>
      <c r="O39" s="342">
        <v>56.453763052045936</v>
      </c>
      <c r="P39" s="342">
        <v>55.390032000478506</v>
      </c>
      <c r="Q39" s="342">
        <v>69.87505816053203</v>
      </c>
      <c r="R39" s="342">
        <v>57.5</v>
      </c>
      <c r="S39" s="342">
        <v>68.66060129220817</v>
      </c>
      <c r="T39" s="342">
        <v>52.6</v>
      </c>
      <c r="U39" s="342">
        <v>47.6924846034208</v>
      </c>
      <c r="V39" s="339" t="s">
        <v>145</v>
      </c>
      <c r="W39" s="342">
        <v>44.759801638996336</v>
      </c>
      <c r="X39" s="342">
        <v>53.67076241485508</v>
      </c>
      <c r="Y39" s="342">
        <v>52.42249049925309</v>
      </c>
      <c r="Z39" s="342">
        <v>65.1819867495659</v>
      </c>
      <c r="AA39" s="342">
        <v>82.09594143173605</v>
      </c>
      <c r="AB39" s="342">
        <v>59.642635730433085</v>
      </c>
      <c r="AC39" s="342">
        <v>77.34065450487583</v>
      </c>
      <c r="AD39" s="342" t="s">
        <v>250</v>
      </c>
      <c r="AE39" s="342">
        <v>96.83886871235407</v>
      </c>
      <c r="AF39" s="342">
        <v>59.642635730433085</v>
      </c>
      <c r="AG39" s="342">
        <v>77.41872720915823</v>
      </c>
      <c r="AH39" s="342">
        <v>203.8</v>
      </c>
      <c r="AI39" s="342">
        <v>420.8163921683292</v>
      </c>
      <c r="AJ39" s="339" t="s">
        <v>145</v>
      </c>
      <c r="AK39" s="342">
        <v>798.1561575014142</v>
      </c>
      <c r="AL39" s="342" t="s">
        <v>250</v>
      </c>
      <c r="AM39" s="342">
        <v>40.588701738385005</v>
      </c>
      <c r="AN39" s="342">
        <v>42.9</v>
      </c>
      <c r="AO39" s="342">
        <v>52.093951652975974</v>
      </c>
      <c r="AP39" s="342">
        <v>33.2</v>
      </c>
      <c r="AQ39" s="342">
        <v>39.25388948486069</v>
      </c>
      <c r="AR39" s="339" t="s">
        <v>145</v>
      </c>
      <c r="AS39" s="342">
        <v>18.51451634782951</v>
      </c>
      <c r="AT39" s="343">
        <v>30.978202897972817</v>
      </c>
      <c r="AU39" s="343">
        <v>38.15079299083642</v>
      </c>
      <c r="AV39" s="343">
        <v>422.1</v>
      </c>
      <c r="AW39" s="343">
        <v>474.4308073011152</v>
      </c>
      <c r="AX39" s="339" t="s">
        <v>145</v>
      </c>
      <c r="AY39" s="343">
        <v>88.06251518253977</v>
      </c>
      <c r="AZ39" s="343">
        <v>70.6</v>
      </c>
      <c r="BA39" s="343">
        <v>106.63071205641029</v>
      </c>
      <c r="BB39" s="343">
        <v>56.6</v>
      </c>
      <c r="BC39" s="343">
        <v>93.43100784209913</v>
      </c>
      <c r="BD39" s="343">
        <v>72.2</v>
      </c>
      <c r="BE39" s="343">
        <v>97.96492167278917</v>
      </c>
      <c r="BF39" s="341"/>
    </row>
    <row r="40" spans="1:58" ht="10.5" customHeight="1">
      <c r="A40" s="336" t="s">
        <v>231</v>
      </c>
      <c r="B40" s="342">
        <v>67</v>
      </c>
      <c r="C40" s="342">
        <v>78.25047859183283</v>
      </c>
      <c r="D40" s="338" t="s">
        <v>145</v>
      </c>
      <c r="E40" s="342">
        <v>51.78283985141383</v>
      </c>
      <c r="F40" s="342">
        <v>66.7</v>
      </c>
      <c r="G40" s="342">
        <v>77.92888948641713</v>
      </c>
      <c r="H40" s="342">
        <v>53.3</v>
      </c>
      <c r="I40" s="342">
        <v>66.72135147187853</v>
      </c>
      <c r="J40" s="342">
        <v>61.097776859268166</v>
      </c>
      <c r="K40" s="342">
        <v>73.27221398934415</v>
      </c>
      <c r="L40" s="342">
        <v>56.8</v>
      </c>
      <c r="M40" s="342">
        <v>70.27962302195958</v>
      </c>
      <c r="N40" s="342">
        <v>36.1</v>
      </c>
      <c r="O40" s="342">
        <v>52.17576457966399</v>
      </c>
      <c r="P40" s="342">
        <v>51.180619015911645</v>
      </c>
      <c r="Q40" s="342">
        <v>66.715977743214</v>
      </c>
      <c r="R40" s="342">
        <v>58</v>
      </c>
      <c r="S40" s="342">
        <v>70.81456162350672</v>
      </c>
      <c r="T40" s="339" t="s">
        <v>145</v>
      </c>
      <c r="U40" s="342">
        <v>45.248774311849076</v>
      </c>
      <c r="V40" s="339" t="s">
        <v>145</v>
      </c>
      <c r="W40" s="342">
        <v>45.853070402323794</v>
      </c>
      <c r="X40" s="342">
        <v>37.85544883196964</v>
      </c>
      <c r="Y40" s="342">
        <v>51.37956979964175</v>
      </c>
      <c r="Z40" s="342">
        <v>59.584295417727546</v>
      </c>
      <c r="AA40" s="342">
        <v>72.26235586294742</v>
      </c>
      <c r="AB40" s="342">
        <v>57.345684823563296</v>
      </c>
      <c r="AC40" s="342">
        <v>70.97206540243558</v>
      </c>
      <c r="AD40" s="342">
        <v>63.9</v>
      </c>
      <c r="AE40" s="342">
        <v>99.91143052772635</v>
      </c>
      <c r="AF40" s="342">
        <v>59.13709199899089</v>
      </c>
      <c r="AG40" s="342">
        <v>79.95059460962571</v>
      </c>
      <c r="AH40" s="342">
        <v>391.6</v>
      </c>
      <c r="AI40" s="342">
        <v>484.5518236973453</v>
      </c>
      <c r="AJ40" s="339" t="s">
        <v>145</v>
      </c>
      <c r="AK40" s="342">
        <v>825.2602406510915</v>
      </c>
      <c r="AL40" s="342" t="s">
        <v>250</v>
      </c>
      <c r="AM40" s="342">
        <v>34.68354583105059</v>
      </c>
      <c r="AN40" s="339" t="s">
        <v>145</v>
      </c>
      <c r="AO40" s="342">
        <v>42.93141691102794</v>
      </c>
      <c r="AP40" s="342">
        <v>31.7</v>
      </c>
      <c r="AQ40" s="342">
        <v>36.39684475824334</v>
      </c>
      <c r="AR40" s="339" t="s">
        <v>145</v>
      </c>
      <c r="AS40" s="342">
        <v>15.98116293382098</v>
      </c>
      <c r="AT40" s="343">
        <v>30.954839318578646</v>
      </c>
      <c r="AU40" s="343">
        <v>35.83893662731336</v>
      </c>
      <c r="AV40" s="343">
        <v>347.8</v>
      </c>
      <c r="AW40" s="343">
        <v>468.013932471524</v>
      </c>
      <c r="AX40" s="339" t="s">
        <v>145</v>
      </c>
      <c r="AY40" s="343">
        <v>80.29042908305802</v>
      </c>
      <c r="AZ40" s="343">
        <v>55.1</v>
      </c>
      <c r="BA40" s="343">
        <v>105.78791371872889</v>
      </c>
      <c r="BB40" s="343">
        <v>52.3</v>
      </c>
      <c r="BC40" s="343">
        <v>88.35545660509722</v>
      </c>
      <c r="BD40" s="343">
        <v>47.3</v>
      </c>
      <c r="BE40" s="343">
        <v>93.01148327272935</v>
      </c>
      <c r="BF40" s="341"/>
    </row>
    <row r="41" spans="1:58" ht="10.5" customHeight="1">
      <c r="A41" s="336" t="s">
        <v>232</v>
      </c>
      <c r="B41" s="342">
        <v>69.8</v>
      </c>
      <c r="C41" s="342">
        <v>75.68521704922829</v>
      </c>
      <c r="D41" s="338" t="s">
        <v>145</v>
      </c>
      <c r="E41" s="342">
        <v>49.739943098477035</v>
      </c>
      <c r="F41" s="342">
        <v>69.2</v>
      </c>
      <c r="G41" s="342">
        <v>75.14319272853157</v>
      </c>
      <c r="H41" s="342">
        <v>62.7</v>
      </c>
      <c r="I41" s="342">
        <v>65.84318610614831</v>
      </c>
      <c r="J41" s="342">
        <v>66.27468578878423</v>
      </c>
      <c r="K41" s="342">
        <v>71.0603227327024</v>
      </c>
      <c r="L41" s="342">
        <v>58.7</v>
      </c>
      <c r="M41" s="342">
        <v>68.57764641647383</v>
      </c>
      <c r="N41" s="342">
        <v>57.7</v>
      </c>
      <c r="O41" s="342">
        <v>52.60172523032973</v>
      </c>
      <c r="P41" s="342">
        <v>58.37201585541835</v>
      </c>
      <c r="Q41" s="342">
        <v>61.99498594530971</v>
      </c>
      <c r="R41" s="342">
        <v>57.3</v>
      </c>
      <c r="S41" s="342">
        <v>67.59830896523825</v>
      </c>
      <c r="T41" s="339" t="s">
        <v>145</v>
      </c>
      <c r="U41" s="342">
        <v>47.08892630401042</v>
      </c>
      <c r="V41" s="339" t="s">
        <v>145</v>
      </c>
      <c r="W41" s="342">
        <v>44.29431189920218</v>
      </c>
      <c r="X41" s="342">
        <v>56.833532683024465</v>
      </c>
      <c r="Y41" s="342">
        <v>52.18937728360132</v>
      </c>
      <c r="Z41" s="342">
        <v>61.762267807465946</v>
      </c>
      <c r="AA41" s="342">
        <v>69.58940572643903</v>
      </c>
      <c r="AB41" s="342">
        <v>61.23709654652045</v>
      </c>
      <c r="AC41" s="342">
        <v>67.54124647292437</v>
      </c>
      <c r="AD41" s="342">
        <v>67</v>
      </c>
      <c r="AE41" s="342">
        <v>98.4054465958917</v>
      </c>
      <c r="AF41" s="342">
        <v>62.960065123128985</v>
      </c>
      <c r="AG41" s="342">
        <v>78.26848669581322</v>
      </c>
      <c r="AH41" s="342">
        <v>295.5</v>
      </c>
      <c r="AI41" s="342">
        <v>458.651410787723</v>
      </c>
      <c r="AJ41" s="342">
        <v>611.7</v>
      </c>
      <c r="AK41" s="424">
        <v>855.8007299287495</v>
      </c>
      <c r="AL41" s="339" t="s">
        <v>145</v>
      </c>
      <c r="AM41" s="342">
        <v>35.43633965347817</v>
      </c>
      <c r="AN41" s="339" t="s">
        <v>145</v>
      </c>
      <c r="AO41" s="342">
        <v>42.152684095822096</v>
      </c>
      <c r="AP41" s="342">
        <v>33.1</v>
      </c>
      <c r="AQ41" s="342">
        <v>35.86291732306766</v>
      </c>
      <c r="AR41" s="339" t="s">
        <v>145</v>
      </c>
      <c r="AS41" s="342">
        <v>12.292806373426512</v>
      </c>
      <c r="AT41" s="343">
        <v>32.56571257889406</v>
      </c>
      <c r="AU41" s="343">
        <v>35.51443088428196</v>
      </c>
      <c r="AV41" s="343">
        <v>332.7</v>
      </c>
      <c r="AW41" s="343">
        <v>473.5327072939676</v>
      </c>
      <c r="AX41" s="339" t="s">
        <v>145</v>
      </c>
      <c r="AY41" s="343">
        <v>82.29966380869305</v>
      </c>
      <c r="AZ41" s="343">
        <v>63.7</v>
      </c>
      <c r="BA41" s="343">
        <v>101.82201160254573</v>
      </c>
      <c r="BB41" s="343">
        <v>56.3</v>
      </c>
      <c r="BC41" s="343">
        <v>87.58612243502346</v>
      </c>
      <c r="BD41" s="343">
        <v>60.1</v>
      </c>
      <c r="BE41" s="343">
        <v>90.93281787499521</v>
      </c>
      <c r="BF41" s="341"/>
    </row>
    <row r="42" spans="1:58" ht="10.5" customHeight="1">
      <c r="A42" s="336" t="s">
        <v>233</v>
      </c>
      <c r="B42" s="342">
        <v>65.2</v>
      </c>
      <c r="C42" s="342">
        <v>85.57220666771072</v>
      </c>
      <c r="D42" s="342">
        <v>73.4</v>
      </c>
      <c r="E42" s="342">
        <v>52.086403155800696</v>
      </c>
      <c r="F42" s="342">
        <v>69.3</v>
      </c>
      <c r="G42" s="342">
        <v>85.08103812401328</v>
      </c>
      <c r="H42" s="338" t="s">
        <v>145</v>
      </c>
      <c r="I42" s="342">
        <v>70.55591642917942</v>
      </c>
      <c r="J42" s="342">
        <v>67.85688950091803</v>
      </c>
      <c r="K42" s="342">
        <v>83.87556790280867</v>
      </c>
      <c r="L42" s="342">
        <v>72.6</v>
      </c>
      <c r="M42" s="342">
        <v>80.70189649043434</v>
      </c>
      <c r="N42" s="342">
        <v>57.1</v>
      </c>
      <c r="O42" s="342">
        <v>57.34209664390901</v>
      </c>
      <c r="P42" s="342">
        <v>60.02440530941367</v>
      </c>
      <c r="Q42" s="342">
        <v>72.19772343805668</v>
      </c>
      <c r="R42" s="339" t="s">
        <v>145</v>
      </c>
      <c r="S42" s="342">
        <v>74.49248996007654</v>
      </c>
      <c r="T42" s="339" t="s">
        <v>145</v>
      </c>
      <c r="U42" s="342">
        <v>54.03811554362971</v>
      </c>
      <c r="V42" s="342" t="s">
        <v>250</v>
      </c>
      <c r="W42" s="342">
        <v>48.54176467857417</v>
      </c>
      <c r="X42" s="342">
        <v>58.22892498066513</v>
      </c>
      <c r="Y42" s="342">
        <v>56.17743798236876</v>
      </c>
      <c r="Z42" s="342">
        <v>64.39265919925585</v>
      </c>
      <c r="AA42" s="342">
        <v>82.96039178424543</v>
      </c>
      <c r="AB42" s="342">
        <v>60.20352711349508</v>
      </c>
      <c r="AC42" s="342">
        <v>79.96600606250881</v>
      </c>
      <c r="AD42" s="339" t="s">
        <v>145</v>
      </c>
      <c r="AE42" s="342">
        <v>107.62254780307005</v>
      </c>
      <c r="AF42" s="342">
        <v>60.449850947590214</v>
      </c>
      <c r="AG42" s="342">
        <v>80.1197265289028</v>
      </c>
      <c r="AH42" s="339" t="s">
        <v>145</v>
      </c>
      <c r="AI42" s="342">
        <v>409.0441568392434</v>
      </c>
      <c r="AJ42" s="342" t="s">
        <v>250</v>
      </c>
      <c r="AK42" s="342" t="s">
        <v>250</v>
      </c>
      <c r="AL42" s="342" t="s">
        <v>250</v>
      </c>
      <c r="AM42" s="342">
        <v>32.65755502418862</v>
      </c>
      <c r="AN42" s="339" t="s">
        <v>145</v>
      </c>
      <c r="AO42" s="342">
        <v>37.83984768834691</v>
      </c>
      <c r="AP42" s="342">
        <v>34.3</v>
      </c>
      <c r="AQ42" s="342">
        <v>39.91249143305257</v>
      </c>
      <c r="AR42" s="342" t="s">
        <v>250</v>
      </c>
      <c r="AS42" s="342">
        <v>26.110105441238126</v>
      </c>
      <c r="AT42" s="343">
        <v>34.31110558697409</v>
      </c>
      <c r="AU42" s="343">
        <v>39.62759146447528</v>
      </c>
      <c r="AV42" s="343">
        <v>399.9</v>
      </c>
      <c r="AW42" s="343">
        <v>462.8496277674197</v>
      </c>
      <c r="AX42" s="339" t="s">
        <v>145</v>
      </c>
      <c r="AY42" s="343">
        <v>94.35865070082572</v>
      </c>
      <c r="AZ42" s="343">
        <v>67.7</v>
      </c>
      <c r="BA42" s="343">
        <v>108.0896412299941</v>
      </c>
      <c r="BB42" s="343">
        <v>58.1</v>
      </c>
      <c r="BC42" s="343">
        <v>80.42195928569701</v>
      </c>
      <c r="BD42" s="343">
        <v>57.2</v>
      </c>
      <c r="BE42" s="343">
        <v>97.19235191755246</v>
      </c>
      <c r="BF42" s="341"/>
    </row>
    <row r="43" spans="1:58" ht="10.5" customHeight="1">
      <c r="A43" s="336" t="s">
        <v>234</v>
      </c>
      <c r="B43" s="342">
        <v>71.9</v>
      </c>
      <c r="C43" s="342">
        <v>77.66090067971292</v>
      </c>
      <c r="D43" s="338" t="s">
        <v>145</v>
      </c>
      <c r="E43" s="342">
        <v>53.847203380848555</v>
      </c>
      <c r="F43" s="342">
        <v>71.6</v>
      </c>
      <c r="G43" s="342">
        <v>76.63847260630048</v>
      </c>
      <c r="H43" s="342">
        <v>67.1</v>
      </c>
      <c r="I43" s="342">
        <v>64.06676979260232</v>
      </c>
      <c r="J43" s="342">
        <v>70.11431441863958</v>
      </c>
      <c r="K43" s="342">
        <v>71.7868655270241</v>
      </c>
      <c r="L43" s="342">
        <v>61.4</v>
      </c>
      <c r="M43" s="342">
        <v>68.32620646871241</v>
      </c>
      <c r="N43" s="342">
        <v>51.2</v>
      </c>
      <c r="O43" s="342">
        <v>51.768146076680985</v>
      </c>
      <c r="P43" s="342">
        <v>58.00515295429636</v>
      </c>
      <c r="Q43" s="342">
        <v>60.7617762629966</v>
      </c>
      <c r="R43" s="342">
        <v>58.4</v>
      </c>
      <c r="S43" s="342">
        <v>66.26090210928305</v>
      </c>
      <c r="T43" s="339" t="s">
        <v>145</v>
      </c>
      <c r="U43" s="342">
        <v>53.77262127572106</v>
      </c>
      <c r="V43" s="339" t="s">
        <v>145</v>
      </c>
      <c r="W43" s="342">
        <v>47.09698702997489</v>
      </c>
      <c r="X43" s="342">
        <v>51.327003685908494</v>
      </c>
      <c r="Y43" s="342">
        <v>51.78926142833657</v>
      </c>
      <c r="Z43" s="342">
        <v>65.85321910074357</v>
      </c>
      <c r="AA43" s="342">
        <v>69.59328395444791</v>
      </c>
      <c r="AB43" s="342">
        <v>63.745141628142584</v>
      </c>
      <c r="AC43" s="342">
        <v>65.79549580880811</v>
      </c>
      <c r="AD43" s="339" t="s">
        <v>145</v>
      </c>
      <c r="AE43" s="342">
        <v>97.64784266185883</v>
      </c>
      <c r="AF43" s="342">
        <v>58.759723691580064</v>
      </c>
      <c r="AG43" s="342">
        <v>75.20323920752764</v>
      </c>
      <c r="AH43" s="342">
        <v>265.1</v>
      </c>
      <c r="AI43" s="342">
        <v>460.25448207748707</v>
      </c>
      <c r="AJ43" s="339" t="s">
        <v>145</v>
      </c>
      <c r="AK43" s="342">
        <v>803.2724533826338</v>
      </c>
      <c r="AL43" s="339" t="s">
        <v>145</v>
      </c>
      <c r="AM43" s="342">
        <v>37.53800223056758</v>
      </c>
      <c r="AN43" s="342" t="s">
        <v>250</v>
      </c>
      <c r="AO43" s="342">
        <v>43.74910739526036</v>
      </c>
      <c r="AP43" s="342">
        <v>34</v>
      </c>
      <c r="AQ43" s="342">
        <v>37.569839168727526</v>
      </c>
      <c r="AR43" s="339" t="s">
        <v>145</v>
      </c>
      <c r="AS43" s="342">
        <v>19.41267069766814</v>
      </c>
      <c r="AT43" s="343">
        <v>33.35399673735726</v>
      </c>
      <c r="AU43" s="343">
        <v>37.05597160971282</v>
      </c>
      <c r="AV43" s="343">
        <v>331.9</v>
      </c>
      <c r="AW43" s="343">
        <v>483.69353046902233</v>
      </c>
      <c r="AX43" s="339" t="s">
        <v>145</v>
      </c>
      <c r="AY43" s="343">
        <v>87.02502866938416</v>
      </c>
      <c r="AZ43" s="343">
        <v>50.5</v>
      </c>
      <c r="BA43" s="343">
        <v>109.19926435402718</v>
      </c>
      <c r="BB43" s="343">
        <v>54</v>
      </c>
      <c r="BC43" s="343">
        <v>88.43571561770283</v>
      </c>
      <c r="BD43" s="343">
        <v>49.2</v>
      </c>
      <c r="BE43" s="343">
        <v>90.92955330834089</v>
      </c>
      <c r="BF43" s="341"/>
    </row>
    <row r="44" spans="1:58" ht="10.5" customHeight="1">
      <c r="A44" s="336" t="s">
        <v>235</v>
      </c>
      <c r="B44" s="342">
        <v>95.8</v>
      </c>
      <c r="C44" s="342">
        <v>92.34050884692745</v>
      </c>
      <c r="D44" s="338" t="s">
        <v>145</v>
      </c>
      <c r="E44" s="342">
        <v>46.09057914091607</v>
      </c>
      <c r="F44" s="342">
        <v>95.7</v>
      </c>
      <c r="G44" s="342">
        <v>92.1187493418801</v>
      </c>
      <c r="H44" s="338" t="s">
        <v>145</v>
      </c>
      <c r="I44" s="342">
        <v>69.65882289338049</v>
      </c>
      <c r="J44" s="342">
        <v>94.43951853399898</v>
      </c>
      <c r="K44" s="342">
        <v>90.21962217244528</v>
      </c>
      <c r="L44" s="339" t="s">
        <v>145</v>
      </c>
      <c r="M44" s="342">
        <v>82.39620848435139</v>
      </c>
      <c r="N44" s="342">
        <v>91.2</v>
      </c>
      <c r="O44" s="342">
        <v>57.97302912809249</v>
      </c>
      <c r="P44" s="342">
        <v>88.09557958750467</v>
      </c>
      <c r="Q44" s="342">
        <v>73.2782574402428</v>
      </c>
      <c r="R44" s="339" t="s">
        <v>145</v>
      </c>
      <c r="S44" s="342">
        <v>70.83574006558881</v>
      </c>
      <c r="T44" s="339" t="s">
        <v>145</v>
      </c>
      <c r="U44" s="342">
        <v>54.733125466842054</v>
      </c>
      <c r="V44" s="339" t="s">
        <v>145</v>
      </c>
      <c r="W44" s="342">
        <v>46.16528180743777</v>
      </c>
      <c r="X44" s="342">
        <v>84.40218946320832</v>
      </c>
      <c r="Y44" s="342">
        <v>56.14056257884322</v>
      </c>
      <c r="Z44" s="342">
        <v>88.37788907536373</v>
      </c>
      <c r="AA44" s="342">
        <v>86.44915173478256</v>
      </c>
      <c r="AB44" s="342">
        <v>87.54362699927168</v>
      </c>
      <c r="AC44" s="342">
        <v>82.7306387955726</v>
      </c>
      <c r="AD44" s="339" t="s">
        <v>145</v>
      </c>
      <c r="AE44" s="342">
        <v>99.6194271250388</v>
      </c>
      <c r="AF44" s="342">
        <v>87.50286040451155</v>
      </c>
      <c r="AG44" s="342">
        <v>82.94569275223178</v>
      </c>
      <c r="AH44" s="339" t="s">
        <v>145</v>
      </c>
      <c r="AI44" s="342">
        <v>472.7818995424188</v>
      </c>
      <c r="AJ44" s="339" t="s">
        <v>145</v>
      </c>
      <c r="AK44" s="342">
        <v>851.9318057102812</v>
      </c>
      <c r="AL44" s="342" t="s">
        <v>250</v>
      </c>
      <c r="AM44" s="342">
        <v>36.73896943439641</v>
      </c>
      <c r="AN44" s="339" t="s">
        <v>145</v>
      </c>
      <c r="AO44" s="342">
        <v>47.93705828550862</v>
      </c>
      <c r="AP44" s="339" t="s">
        <v>145</v>
      </c>
      <c r="AQ44" s="342">
        <v>40.87712254343999</v>
      </c>
      <c r="AR44" s="338" t="s">
        <v>250</v>
      </c>
      <c r="AS44" s="342">
        <v>19.842777850100504</v>
      </c>
      <c r="AT44" s="339" t="s">
        <v>145</v>
      </c>
      <c r="AU44" s="343">
        <v>40.73768438833942</v>
      </c>
      <c r="AV44" s="339" t="s">
        <v>145</v>
      </c>
      <c r="AW44" s="343">
        <v>469.0341072576287</v>
      </c>
      <c r="AX44" s="339" t="s">
        <v>145</v>
      </c>
      <c r="AY44" s="343">
        <v>94.80099273524985</v>
      </c>
      <c r="AZ44" s="343">
        <v>61.7</v>
      </c>
      <c r="BA44" s="343">
        <v>105.98624857234205</v>
      </c>
      <c r="BB44" s="343">
        <v>63.2</v>
      </c>
      <c r="BC44" s="343">
        <v>102.7274961290982</v>
      </c>
      <c r="BD44" s="343">
        <v>56.8</v>
      </c>
      <c r="BE44" s="343">
        <v>96.6727257531082</v>
      </c>
      <c r="BF44" s="341"/>
    </row>
    <row r="45" spans="1:58" ht="10.5" customHeight="1">
      <c r="A45" s="336" t="s">
        <v>236</v>
      </c>
      <c r="B45" s="342">
        <v>59.4</v>
      </c>
      <c r="C45" s="342">
        <v>80.52942914019945</v>
      </c>
      <c r="D45" s="338" t="s">
        <v>145</v>
      </c>
      <c r="E45" s="342">
        <v>52.77545455703332</v>
      </c>
      <c r="F45" s="342">
        <v>59.8</v>
      </c>
      <c r="G45" s="342">
        <v>79.92892631696105</v>
      </c>
      <c r="H45" s="342">
        <v>56.8</v>
      </c>
      <c r="I45" s="342">
        <v>69.40712621573135</v>
      </c>
      <c r="J45" s="342">
        <v>58.29482302018297</v>
      </c>
      <c r="K45" s="342">
        <v>74.69517512783922</v>
      </c>
      <c r="L45" s="342">
        <v>49.6</v>
      </c>
      <c r="M45" s="342">
        <v>71.22730099051081</v>
      </c>
      <c r="N45" s="342">
        <v>38.5</v>
      </c>
      <c r="O45" s="342">
        <v>54.42713367881016</v>
      </c>
      <c r="P45" s="342">
        <v>46.144389975297685</v>
      </c>
      <c r="Q45" s="342">
        <v>68.47739002231535</v>
      </c>
      <c r="R45" s="342">
        <v>44.9</v>
      </c>
      <c r="S45" s="342">
        <v>66.72507628902784</v>
      </c>
      <c r="T45" s="339" t="s">
        <v>145</v>
      </c>
      <c r="U45" s="342">
        <v>48.356446183814846</v>
      </c>
      <c r="V45" s="342" t="s">
        <v>250</v>
      </c>
      <c r="W45" s="342">
        <v>49.0752751174745</v>
      </c>
      <c r="X45" s="342">
        <v>40.80540674121603</v>
      </c>
      <c r="Y45" s="342">
        <v>53.438135094529514</v>
      </c>
      <c r="Z45" s="342">
        <v>53.541843452575236</v>
      </c>
      <c r="AA45" s="342">
        <v>72.60676948365239</v>
      </c>
      <c r="AB45" s="342">
        <v>51.886247175568236</v>
      </c>
      <c r="AC45" s="342">
        <v>71.40901655057156</v>
      </c>
      <c r="AD45" s="339" t="s">
        <v>145</v>
      </c>
      <c r="AE45" s="342">
        <v>95.05118005104565</v>
      </c>
      <c r="AF45" s="342">
        <v>53.99961872457445</v>
      </c>
      <c r="AG45" s="342">
        <v>75.17266058930993</v>
      </c>
      <c r="AH45" s="342">
        <v>343.6</v>
      </c>
      <c r="AI45" s="342">
        <v>484.39120278837385</v>
      </c>
      <c r="AJ45" s="339" t="s">
        <v>145</v>
      </c>
      <c r="AK45" s="342">
        <v>775.2032503421699</v>
      </c>
      <c r="AL45" s="339" t="s">
        <v>145</v>
      </c>
      <c r="AM45" s="342">
        <v>32.165325841931626</v>
      </c>
      <c r="AN45" s="339" t="s">
        <v>145</v>
      </c>
      <c r="AO45" s="342">
        <v>45.342614235795835</v>
      </c>
      <c r="AP45" s="342">
        <v>32.2</v>
      </c>
      <c r="AQ45" s="342">
        <v>37.840199138749455</v>
      </c>
      <c r="AR45" s="339" t="s">
        <v>145</v>
      </c>
      <c r="AS45" s="342">
        <v>13.330015454611432</v>
      </c>
      <c r="AT45" s="343">
        <v>31.93060203614331</v>
      </c>
      <c r="AU45" s="343">
        <v>37.22695286799635</v>
      </c>
      <c r="AV45" s="343">
        <v>376.6</v>
      </c>
      <c r="AW45" s="343">
        <v>483.3838484785667</v>
      </c>
      <c r="AX45" s="339" t="s">
        <v>145</v>
      </c>
      <c r="AY45" s="343">
        <v>83.64807953991557</v>
      </c>
      <c r="AZ45" s="339" t="s">
        <v>145</v>
      </c>
      <c r="BA45" s="343">
        <v>97.61105485680812</v>
      </c>
      <c r="BB45" s="343">
        <v>36</v>
      </c>
      <c r="BC45" s="343">
        <v>85.06307788116561</v>
      </c>
      <c r="BD45" s="343">
        <v>62.8</v>
      </c>
      <c r="BE45" s="343">
        <v>101.02126440821432</v>
      </c>
      <c r="BF45" s="341"/>
    </row>
    <row r="46" spans="1:58" ht="10.5" customHeight="1">
      <c r="A46" s="336" t="s">
        <v>237</v>
      </c>
      <c r="B46" s="342">
        <v>81.7</v>
      </c>
      <c r="C46" s="342">
        <v>83.7986215266702</v>
      </c>
      <c r="D46" s="338" t="s">
        <v>145</v>
      </c>
      <c r="E46" s="342">
        <v>55.86920493754672</v>
      </c>
      <c r="F46" s="342">
        <v>81.2</v>
      </c>
      <c r="G46" s="342">
        <v>83.43827057782485</v>
      </c>
      <c r="H46" s="342">
        <v>62.3</v>
      </c>
      <c r="I46" s="342">
        <v>69.68995929768143</v>
      </c>
      <c r="J46" s="342">
        <v>77.81947975143646</v>
      </c>
      <c r="K46" s="342">
        <v>80.7648364338613</v>
      </c>
      <c r="L46" s="342">
        <v>68.6</v>
      </c>
      <c r="M46" s="342">
        <v>74.62047356523638</v>
      </c>
      <c r="N46" s="342">
        <v>48.9</v>
      </c>
      <c r="O46" s="342">
        <v>53.17576202528498</v>
      </c>
      <c r="P46" s="342">
        <v>66.87354690494205</v>
      </c>
      <c r="Q46" s="342">
        <v>72.65692121249849</v>
      </c>
      <c r="R46" s="342">
        <v>62.5</v>
      </c>
      <c r="S46" s="342">
        <v>70.32212400502834</v>
      </c>
      <c r="T46" s="342">
        <v>63.9</v>
      </c>
      <c r="U46" s="342">
        <v>53.07645530991563</v>
      </c>
      <c r="V46" s="339" t="s">
        <v>145</v>
      </c>
      <c r="W46" s="342">
        <v>46.5923261484224</v>
      </c>
      <c r="X46" s="342">
        <v>52.45841439688715</v>
      </c>
      <c r="Y46" s="342">
        <v>53.293415671935385</v>
      </c>
      <c r="Z46" s="342">
        <v>71.68180817741514</v>
      </c>
      <c r="AA46" s="342">
        <v>76.61081873060137</v>
      </c>
      <c r="AB46" s="342">
        <v>70.76444077404308</v>
      </c>
      <c r="AC46" s="342">
        <v>75.50148435456896</v>
      </c>
      <c r="AD46" s="342">
        <v>72.2</v>
      </c>
      <c r="AE46" s="342">
        <v>100.5806108300043</v>
      </c>
      <c r="AF46" s="342">
        <v>71.02173974602013</v>
      </c>
      <c r="AG46" s="342">
        <v>80.56075166243879</v>
      </c>
      <c r="AH46" s="342">
        <v>346</v>
      </c>
      <c r="AI46" s="342">
        <v>453.49060259576754</v>
      </c>
      <c r="AJ46" s="342">
        <v>748.7</v>
      </c>
      <c r="AK46" s="342">
        <v>800.3937691564997</v>
      </c>
      <c r="AL46" s="339" t="s">
        <v>145</v>
      </c>
      <c r="AM46" s="342">
        <v>39.93034553896188</v>
      </c>
      <c r="AN46" s="339" t="s">
        <v>145</v>
      </c>
      <c r="AO46" s="342">
        <v>50.38276710267486</v>
      </c>
      <c r="AP46" s="342">
        <v>36.8</v>
      </c>
      <c r="AQ46" s="342">
        <v>41.010004811641586</v>
      </c>
      <c r="AR46" s="339" t="s">
        <v>145</v>
      </c>
      <c r="AS46" s="342">
        <v>16.294767611892425</v>
      </c>
      <c r="AT46" s="343">
        <v>36.7638225275896</v>
      </c>
      <c r="AU46" s="343">
        <v>40.953285768856304</v>
      </c>
      <c r="AV46" s="343">
        <v>426.3</v>
      </c>
      <c r="AW46" s="343">
        <v>488.0768105460394</v>
      </c>
      <c r="AX46" s="339" t="s">
        <v>145</v>
      </c>
      <c r="AY46" s="343">
        <v>87.01943042037206</v>
      </c>
      <c r="AZ46" s="343">
        <v>54.6</v>
      </c>
      <c r="BA46" s="343">
        <v>105.53781717450109</v>
      </c>
      <c r="BB46" s="343">
        <v>59.7</v>
      </c>
      <c r="BC46" s="343">
        <v>85.72454572043723</v>
      </c>
      <c r="BD46" s="343">
        <v>50.9</v>
      </c>
      <c r="BE46" s="343">
        <v>89.12356782987622</v>
      </c>
      <c r="BF46" s="341"/>
    </row>
    <row r="47" spans="1:58" ht="10.5" customHeight="1">
      <c r="A47" s="336" t="s">
        <v>238</v>
      </c>
      <c r="B47" s="342">
        <v>58.1</v>
      </c>
      <c r="C47" s="342">
        <v>82.67999483030863</v>
      </c>
      <c r="D47" s="338" t="s">
        <v>145</v>
      </c>
      <c r="E47" s="342">
        <v>48.51832454205196</v>
      </c>
      <c r="F47" s="342">
        <v>58</v>
      </c>
      <c r="G47" s="342">
        <v>82.48420870541601</v>
      </c>
      <c r="H47" s="342">
        <v>44.5</v>
      </c>
      <c r="I47" s="342">
        <v>68.39853465371</v>
      </c>
      <c r="J47" s="342">
        <v>54.04125489155668</v>
      </c>
      <c r="K47" s="342">
        <v>77.83473945024386</v>
      </c>
      <c r="L47" s="342">
        <v>45.3</v>
      </c>
      <c r="M47" s="342">
        <v>71.50045159213997</v>
      </c>
      <c r="N47" s="342">
        <v>53.6</v>
      </c>
      <c r="O47" s="342">
        <v>54.92027138971385</v>
      </c>
      <c r="P47" s="342">
        <v>46.06765120588925</v>
      </c>
      <c r="Q47" s="342">
        <v>70.05065825716693</v>
      </c>
      <c r="R47" s="342">
        <v>47</v>
      </c>
      <c r="S47" s="342">
        <v>70.52070310605995</v>
      </c>
      <c r="T47" s="339" t="s">
        <v>145</v>
      </c>
      <c r="U47" s="342">
        <v>46.982367434588056</v>
      </c>
      <c r="V47" s="339" t="s">
        <v>145</v>
      </c>
      <c r="W47" s="342">
        <v>37.177113264450384</v>
      </c>
      <c r="X47" s="342">
        <v>50.20036259064766</v>
      </c>
      <c r="Y47" s="342">
        <v>53.08425074966289</v>
      </c>
      <c r="Z47" s="342">
        <v>50.335080701953466</v>
      </c>
      <c r="AA47" s="342">
        <v>75.27632519924961</v>
      </c>
      <c r="AB47" s="342">
        <v>50.32893914974852</v>
      </c>
      <c r="AC47" s="342">
        <v>74.64859697589534</v>
      </c>
      <c r="AD47" s="342">
        <v>55.8</v>
      </c>
      <c r="AE47" s="342">
        <v>98.33316955950184</v>
      </c>
      <c r="AF47" s="342">
        <v>52.107485700906444</v>
      </c>
      <c r="AG47" s="342">
        <v>82.36583181459885</v>
      </c>
      <c r="AH47" s="342">
        <v>364.2</v>
      </c>
      <c r="AI47" s="342">
        <v>491.04272219461075</v>
      </c>
      <c r="AJ47" s="339" t="s">
        <v>145</v>
      </c>
      <c r="AK47" s="342">
        <v>738.5626622469836</v>
      </c>
      <c r="AL47" s="342" t="s">
        <v>250</v>
      </c>
      <c r="AM47" s="342" t="s">
        <v>250</v>
      </c>
      <c r="AN47" s="339" t="s">
        <v>145</v>
      </c>
      <c r="AO47" s="342">
        <v>46.46177164003802</v>
      </c>
      <c r="AP47" s="342">
        <v>32.2</v>
      </c>
      <c r="AQ47" s="342">
        <v>37.84544379710536</v>
      </c>
      <c r="AR47" s="342" t="s">
        <v>250</v>
      </c>
      <c r="AS47" s="342">
        <v>13.959884568767231</v>
      </c>
      <c r="AT47" s="343">
        <v>32.16584534890795</v>
      </c>
      <c r="AU47" s="343">
        <v>37.482125494117675</v>
      </c>
      <c r="AV47" s="343">
        <v>316.7</v>
      </c>
      <c r="AW47" s="343">
        <v>476.11849041728095</v>
      </c>
      <c r="AX47" s="339" t="s">
        <v>145</v>
      </c>
      <c r="AY47" s="343">
        <v>84.47745270183152</v>
      </c>
      <c r="AZ47" s="339" t="s">
        <v>145</v>
      </c>
      <c r="BA47" s="343">
        <v>99.48670463090215</v>
      </c>
      <c r="BB47" s="343">
        <v>45.2</v>
      </c>
      <c r="BC47" s="343">
        <v>82.59353002910576</v>
      </c>
      <c r="BD47" s="343">
        <v>37.2</v>
      </c>
      <c r="BE47" s="343">
        <v>93.16980989360266</v>
      </c>
      <c r="BF47" s="341"/>
    </row>
    <row r="48" spans="1:58" ht="10.5" customHeight="1">
      <c r="A48" s="336" t="s">
        <v>239</v>
      </c>
      <c r="B48" s="342">
        <v>67.5</v>
      </c>
      <c r="C48" s="342">
        <v>85.02126417778969</v>
      </c>
      <c r="D48" s="338" t="s">
        <v>145</v>
      </c>
      <c r="E48" s="342">
        <v>54.338349112800614</v>
      </c>
      <c r="F48" s="342">
        <v>62.5</v>
      </c>
      <c r="G48" s="342">
        <v>82.90580268406887</v>
      </c>
      <c r="H48" s="338" t="s">
        <v>145</v>
      </c>
      <c r="I48" s="342">
        <v>74.26143749785396</v>
      </c>
      <c r="J48" s="342">
        <v>61.24876766348997</v>
      </c>
      <c r="K48" s="342">
        <v>82.24632153031145</v>
      </c>
      <c r="L48" s="339" t="s">
        <v>145</v>
      </c>
      <c r="M48" s="342">
        <v>80.28374618964811</v>
      </c>
      <c r="N48" s="342">
        <v>43.8</v>
      </c>
      <c r="O48" s="339" t="s">
        <v>145</v>
      </c>
      <c r="P48" s="339" t="s">
        <v>145</v>
      </c>
      <c r="Q48" s="342">
        <v>63.521006181060365</v>
      </c>
      <c r="R48" s="342" t="s">
        <v>250</v>
      </c>
      <c r="S48" s="342">
        <v>65.09137915516963</v>
      </c>
      <c r="T48" s="339" t="s">
        <v>145</v>
      </c>
      <c r="U48" s="342">
        <v>66.6610928754407</v>
      </c>
      <c r="V48" s="342" t="s">
        <v>250</v>
      </c>
      <c r="W48" s="342">
        <v>34.44759206798848</v>
      </c>
      <c r="X48" s="342">
        <v>45.734699277964694</v>
      </c>
      <c r="Y48" s="342">
        <v>54.85809446433296</v>
      </c>
      <c r="Z48" s="342">
        <v>64.2416893265721</v>
      </c>
      <c r="AA48" s="342">
        <v>82.5679706994016</v>
      </c>
      <c r="AB48" s="342">
        <v>56.96450337426048</v>
      </c>
      <c r="AC48" s="342">
        <v>78.85345889036103</v>
      </c>
      <c r="AD48" s="339" t="s">
        <v>145</v>
      </c>
      <c r="AE48" s="342">
        <v>110.45951075896198</v>
      </c>
      <c r="AF48" s="342">
        <v>58.02674116942727</v>
      </c>
      <c r="AG48" s="342">
        <v>78.90383350476846</v>
      </c>
      <c r="AH48" s="339" t="s">
        <v>145</v>
      </c>
      <c r="AI48" s="342">
        <v>497.8199808578406</v>
      </c>
      <c r="AJ48" s="342" t="s">
        <v>250</v>
      </c>
      <c r="AK48" s="342" t="s">
        <v>250</v>
      </c>
      <c r="AL48" s="342" t="s">
        <v>250</v>
      </c>
      <c r="AM48" s="342">
        <v>38.945517500575335</v>
      </c>
      <c r="AN48" s="339" t="s">
        <v>145</v>
      </c>
      <c r="AO48" s="342">
        <v>47.48939423957555</v>
      </c>
      <c r="AP48" s="342" t="s">
        <v>250</v>
      </c>
      <c r="AQ48" s="342">
        <v>41.80104991626529</v>
      </c>
      <c r="AR48" s="342" t="s">
        <v>250</v>
      </c>
      <c r="AS48" s="342">
        <v>27.727945087563256</v>
      </c>
      <c r="AT48" s="343" t="s">
        <v>250</v>
      </c>
      <c r="AU48" s="343">
        <v>39.98241060678305</v>
      </c>
      <c r="AV48" s="343">
        <v>387.2</v>
      </c>
      <c r="AW48" s="343">
        <v>448.9549616538515</v>
      </c>
      <c r="AX48" s="339" t="s">
        <v>145</v>
      </c>
      <c r="AY48" s="343">
        <v>91.80904112115125</v>
      </c>
      <c r="AZ48" s="343">
        <v>41.3</v>
      </c>
      <c r="BA48" s="343">
        <v>114.2950022789865</v>
      </c>
      <c r="BB48" s="343">
        <v>68.1</v>
      </c>
      <c r="BC48" s="343">
        <v>86.69730622061692</v>
      </c>
      <c r="BD48" s="343">
        <v>63</v>
      </c>
      <c r="BE48" s="343">
        <v>102.86763063928016</v>
      </c>
      <c r="BF48" s="341"/>
    </row>
    <row r="49" spans="1:58" ht="10.5" customHeight="1">
      <c r="A49" s="336" t="s">
        <v>240</v>
      </c>
      <c r="B49" s="342">
        <v>57.5</v>
      </c>
      <c r="C49" s="342">
        <v>80.71360333315583</v>
      </c>
      <c r="D49" s="338" t="s">
        <v>145</v>
      </c>
      <c r="E49" s="342">
        <v>50.00857597572449</v>
      </c>
      <c r="F49" s="342">
        <v>53.9</v>
      </c>
      <c r="G49" s="342">
        <v>78.96380435355255</v>
      </c>
      <c r="H49" s="342">
        <v>42.4</v>
      </c>
      <c r="I49" s="342">
        <v>63.438496796741596</v>
      </c>
      <c r="J49" s="342">
        <v>52.22659468783933</v>
      </c>
      <c r="K49" s="342">
        <v>76.97836447587962</v>
      </c>
      <c r="L49" s="339" t="s">
        <v>145</v>
      </c>
      <c r="M49" s="342">
        <v>74.64759809885278</v>
      </c>
      <c r="N49" s="342">
        <v>38.7</v>
      </c>
      <c r="O49" s="342">
        <v>53.965664241302235</v>
      </c>
      <c r="P49" s="342">
        <v>40.76379999413702</v>
      </c>
      <c r="Q49" s="342">
        <v>67.62809165976199</v>
      </c>
      <c r="R49" s="342">
        <v>46.3</v>
      </c>
      <c r="S49" s="342">
        <v>64.24660466674685</v>
      </c>
      <c r="T49" s="342">
        <v>45.8</v>
      </c>
      <c r="U49" s="342">
        <v>50.41305157310696</v>
      </c>
      <c r="V49" s="339" t="s">
        <v>145</v>
      </c>
      <c r="W49" s="342">
        <v>43.922497601627256</v>
      </c>
      <c r="X49" s="342">
        <v>43.774353366511185</v>
      </c>
      <c r="Y49" s="342">
        <v>51.36606898827891</v>
      </c>
      <c r="Z49" s="342">
        <v>48.834670642299166</v>
      </c>
      <c r="AA49" s="342">
        <v>74.90725289059726</v>
      </c>
      <c r="AB49" s="342">
        <v>45.46021582586599</v>
      </c>
      <c r="AC49" s="342">
        <v>70.68017959208991</v>
      </c>
      <c r="AD49" s="339" t="s">
        <v>145</v>
      </c>
      <c r="AE49" s="342">
        <v>95.69338626611454</v>
      </c>
      <c r="AF49" s="342">
        <v>45.51424171011857</v>
      </c>
      <c r="AG49" s="342">
        <v>70.69717255291295</v>
      </c>
      <c r="AH49" s="339" t="s">
        <v>145</v>
      </c>
      <c r="AI49" s="342">
        <v>480.9942260468246</v>
      </c>
      <c r="AJ49" s="339" t="s">
        <v>145</v>
      </c>
      <c r="AK49" s="342">
        <v>818.117120101646</v>
      </c>
      <c r="AL49" s="342" t="s">
        <v>250</v>
      </c>
      <c r="AM49" s="342">
        <v>25.651985764356272</v>
      </c>
      <c r="AN49" s="339" t="s">
        <v>145</v>
      </c>
      <c r="AO49" s="342">
        <v>46.364837228885484</v>
      </c>
      <c r="AP49" s="339" t="s">
        <v>145</v>
      </c>
      <c r="AQ49" s="342">
        <v>41.356254343866176</v>
      </c>
      <c r="AR49" s="342" t="s">
        <v>250</v>
      </c>
      <c r="AS49" s="342">
        <v>23.2231607364026</v>
      </c>
      <c r="AT49" s="339" t="s">
        <v>145</v>
      </c>
      <c r="AU49" s="343">
        <v>40.116688359282634</v>
      </c>
      <c r="AV49" s="339" t="s">
        <v>145</v>
      </c>
      <c r="AW49" s="343">
        <v>447.82418987086425</v>
      </c>
      <c r="AX49" s="339" t="s">
        <v>145</v>
      </c>
      <c r="AY49" s="343">
        <v>72.65138264062148</v>
      </c>
      <c r="AZ49" s="343">
        <v>69.4</v>
      </c>
      <c r="BA49" s="343">
        <v>116.42668624041053</v>
      </c>
      <c r="BB49" s="343">
        <v>62.1</v>
      </c>
      <c r="BC49" s="343">
        <v>95.23251922227503</v>
      </c>
      <c r="BD49" s="343">
        <v>63.7</v>
      </c>
      <c r="BE49" s="343">
        <v>96.24186021441766</v>
      </c>
      <c r="BF49" s="341"/>
    </row>
    <row r="50" spans="1:58" ht="3.75" customHeight="1">
      <c r="A50" s="336"/>
      <c r="B50" s="342"/>
      <c r="C50" s="342"/>
      <c r="D50" s="386"/>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3"/>
      <c r="AU50" s="343"/>
      <c r="AV50" s="343"/>
      <c r="AW50" s="343"/>
      <c r="AX50" s="338"/>
      <c r="AY50" s="343"/>
      <c r="AZ50" s="343"/>
      <c r="BA50" s="343"/>
      <c r="BB50" s="343"/>
      <c r="BC50" s="343"/>
      <c r="BD50" s="343"/>
      <c r="BE50" s="343"/>
      <c r="BF50" s="341"/>
    </row>
    <row r="51" spans="1:58" ht="10.5" customHeight="1">
      <c r="A51" s="336" t="s">
        <v>344</v>
      </c>
      <c r="B51" s="342">
        <v>71.8</v>
      </c>
      <c r="C51" s="342">
        <v>85.93743221764363</v>
      </c>
      <c r="D51" s="342">
        <v>51.4</v>
      </c>
      <c r="E51" s="342">
        <v>64.7028333223424</v>
      </c>
      <c r="F51" s="342">
        <v>71</v>
      </c>
      <c r="G51" s="342">
        <v>85.26235721176785</v>
      </c>
      <c r="H51" s="342">
        <v>51</v>
      </c>
      <c r="I51" s="342">
        <v>69.79317508757833</v>
      </c>
      <c r="J51" s="342">
        <v>69.83687076824977</v>
      </c>
      <c r="K51" s="342">
        <v>83.96227233876273</v>
      </c>
      <c r="L51" s="342">
        <v>67.7</v>
      </c>
      <c r="M51" s="342">
        <v>81.01802188911701</v>
      </c>
      <c r="N51" s="342">
        <v>57.3</v>
      </c>
      <c r="O51" s="342">
        <v>62.08969782732986</v>
      </c>
      <c r="P51" s="342">
        <v>63.78658095218739</v>
      </c>
      <c r="Q51" s="342">
        <v>76.00791013698966</v>
      </c>
      <c r="R51" s="342">
        <v>49.4</v>
      </c>
      <c r="S51" s="342">
        <v>73.398648985813</v>
      </c>
      <c r="T51" s="342">
        <v>48.1</v>
      </c>
      <c r="U51" s="342">
        <v>56.85856775740894</v>
      </c>
      <c r="V51" s="339" t="s">
        <v>145</v>
      </c>
      <c r="W51" s="342">
        <v>54.565198892160254</v>
      </c>
      <c r="X51" s="342">
        <v>55.24541661706865</v>
      </c>
      <c r="Y51" s="342">
        <v>62.23558222700576</v>
      </c>
      <c r="Z51" s="342">
        <v>69.65536227790908</v>
      </c>
      <c r="AA51" s="342">
        <v>83.7066152370144</v>
      </c>
      <c r="AB51" s="342">
        <v>67.83985913016437</v>
      </c>
      <c r="AC51" s="342">
        <v>81.8715155016311</v>
      </c>
      <c r="AD51" s="342">
        <v>67.7</v>
      </c>
      <c r="AE51" s="342">
        <v>100.94672555242512</v>
      </c>
      <c r="AF51" s="342">
        <v>67.83694534905068</v>
      </c>
      <c r="AG51" s="342">
        <v>81.99888980907271</v>
      </c>
      <c r="AH51" s="342">
        <v>421.6</v>
      </c>
      <c r="AI51" s="342">
        <v>461.65430419325156</v>
      </c>
      <c r="AJ51" s="342">
        <v>676.2</v>
      </c>
      <c r="AK51" s="342">
        <v>759.6096314184699</v>
      </c>
      <c r="AL51" s="342">
        <v>38.4</v>
      </c>
      <c r="AM51" s="342">
        <v>36.408056037914065</v>
      </c>
      <c r="AN51" s="342">
        <v>30.3</v>
      </c>
      <c r="AO51" s="342">
        <v>46.640807580131955</v>
      </c>
      <c r="AP51" s="342">
        <v>28.3</v>
      </c>
      <c r="AQ51" s="342">
        <v>38.41093446784614</v>
      </c>
      <c r="AR51" s="342">
        <v>18.6</v>
      </c>
      <c r="AS51" s="342">
        <v>21.283092468049457</v>
      </c>
      <c r="AT51" s="343">
        <v>28.263907255515846</v>
      </c>
      <c r="AU51" s="343">
        <v>38.38762000890977</v>
      </c>
      <c r="AV51" s="343">
        <v>414.9</v>
      </c>
      <c r="AW51" s="343">
        <v>513.7366292692341</v>
      </c>
      <c r="AX51" s="339" t="s">
        <v>145</v>
      </c>
      <c r="AY51" s="343">
        <v>82.58204032403694</v>
      </c>
      <c r="AZ51" s="343">
        <v>32</v>
      </c>
      <c r="BA51" s="343">
        <v>96.71083357659977</v>
      </c>
      <c r="BB51" s="343">
        <v>41.4</v>
      </c>
      <c r="BC51" s="343">
        <v>84.31848251272757</v>
      </c>
      <c r="BD51" s="343">
        <v>45.7</v>
      </c>
      <c r="BE51" s="343">
        <v>82.17886151499917</v>
      </c>
      <c r="BF51" s="341"/>
    </row>
    <row r="52" spans="1:58" ht="10.5" customHeight="1">
      <c r="A52" s="336" t="s">
        <v>345</v>
      </c>
      <c r="B52" s="342">
        <v>73.8</v>
      </c>
      <c r="C52" s="342">
        <v>87.29741907515499</v>
      </c>
      <c r="D52" s="342">
        <v>53.3</v>
      </c>
      <c r="E52" s="342">
        <v>66.67255512307355</v>
      </c>
      <c r="F52" s="342">
        <v>72.6</v>
      </c>
      <c r="G52" s="342">
        <v>86.31760260157186</v>
      </c>
      <c r="H52" s="342">
        <v>49.2</v>
      </c>
      <c r="I52" s="342">
        <v>68.41519717495231</v>
      </c>
      <c r="J52" s="342">
        <v>68.23740133491837</v>
      </c>
      <c r="K52" s="342">
        <v>82.87573125272873</v>
      </c>
      <c r="L52" s="342">
        <v>62.9</v>
      </c>
      <c r="M52" s="342">
        <v>76.82073318714576</v>
      </c>
      <c r="N52" s="342">
        <v>51.5</v>
      </c>
      <c r="O52" s="342">
        <v>58.539455074074375</v>
      </c>
      <c r="P52" s="342">
        <v>60.220154955643295</v>
      </c>
      <c r="Q52" s="342">
        <v>73.94843850059875</v>
      </c>
      <c r="R52" s="342">
        <v>52.5</v>
      </c>
      <c r="S52" s="342">
        <v>69.81611093053849</v>
      </c>
      <c r="T52" s="342">
        <v>36.8</v>
      </c>
      <c r="U52" s="342">
        <v>52.89448016939867</v>
      </c>
      <c r="V52" s="339" t="s">
        <v>145</v>
      </c>
      <c r="W52" s="342">
        <v>52.207420555845026</v>
      </c>
      <c r="X52" s="342">
        <v>49.99594123446103</v>
      </c>
      <c r="Y52" s="342">
        <v>61.0344212477208</v>
      </c>
      <c r="Z52" s="342">
        <v>66.69177993197181</v>
      </c>
      <c r="AA52" s="342">
        <v>81.24985728420457</v>
      </c>
      <c r="AB52" s="342">
        <v>65.06042420783783</v>
      </c>
      <c r="AC52" s="342">
        <v>79.89776295533333</v>
      </c>
      <c r="AD52" s="342">
        <v>66.5</v>
      </c>
      <c r="AE52" s="342">
        <v>101.86269460135134</v>
      </c>
      <c r="AF52" s="342">
        <v>65.11856753691855</v>
      </c>
      <c r="AG52" s="342">
        <v>80.45652374664867</v>
      </c>
      <c r="AH52" s="342">
        <v>373.9</v>
      </c>
      <c r="AI52" s="342">
        <v>472.4808882341496</v>
      </c>
      <c r="AJ52" s="342">
        <v>719.2</v>
      </c>
      <c r="AK52" s="342">
        <v>784.8244441488641</v>
      </c>
      <c r="AL52" s="342">
        <v>31.8</v>
      </c>
      <c r="AM52" s="342">
        <v>40.43600665277046</v>
      </c>
      <c r="AN52" s="342">
        <v>40.7</v>
      </c>
      <c r="AO52" s="342">
        <v>48.75726743185592</v>
      </c>
      <c r="AP52" s="342">
        <v>31.2</v>
      </c>
      <c r="AQ52" s="342">
        <v>38.91884606558869</v>
      </c>
      <c r="AR52" s="342">
        <v>16.9</v>
      </c>
      <c r="AS52" s="342">
        <v>19.379205651205524</v>
      </c>
      <c r="AT52" s="343">
        <v>31.212303380955813</v>
      </c>
      <c r="AU52" s="343">
        <v>38.87057895216609</v>
      </c>
      <c r="AV52" s="343">
        <v>370.7</v>
      </c>
      <c r="AW52" s="343">
        <v>501.7101535692683</v>
      </c>
      <c r="AX52" s="339" t="s">
        <v>145</v>
      </c>
      <c r="AY52" s="343">
        <v>87.18952453929336</v>
      </c>
      <c r="AZ52" s="343">
        <v>65.3</v>
      </c>
      <c r="BA52" s="343">
        <v>104.16864622201187</v>
      </c>
      <c r="BB52" s="343">
        <v>52.6</v>
      </c>
      <c r="BC52" s="343">
        <v>84.2522595972796</v>
      </c>
      <c r="BD52" s="343">
        <v>45.4</v>
      </c>
      <c r="BE52" s="343">
        <v>85.1657944159099</v>
      </c>
      <c r="BF52" s="341"/>
    </row>
    <row r="53" spans="1:58" ht="10.5" customHeight="1">
      <c r="A53" s="336" t="s">
        <v>346</v>
      </c>
      <c r="B53" s="342">
        <v>58.4</v>
      </c>
      <c r="C53" s="342">
        <v>80.98939894329096</v>
      </c>
      <c r="D53" s="342">
        <v>52.9</v>
      </c>
      <c r="E53" s="342">
        <v>55.40875943937769</v>
      </c>
      <c r="F53" s="342">
        <v>57.7</v>
      </c>
      <c r="G53" s="342">
        <v>80.2608634667111</v>
      </c>
      <c r="H53" s="342">
        <v>45.9</v>
      </c>
      <c r="I53" s="342">
        <v>67.76525013940129</v>
      </c>
      <c r="J53" s="342">
        <v>52.42353971605548</v>
      </c>
      <c r="K53" s="342">
        <v>74.41592037794398</v>
      </c>
      <c r="L53" s="342">
        <v>48.4</v>
      </c>
      <c r="M53" s="342">
        <v>72.9205032903179</v>
      </c>
      <c r="N53" s="342">
        <v>46.8</v>
      </c>
      <c r="O53" s="342">
        <v>59.43155165480185</v>
      </c>
      <c r="P53" s="342">
        <v>47.52974163898524</v>
      </c>
      <c r="Q53" s="342">
        <v>68.12230121141451</v>
      </c>
      <c r="R53" s="342">
        <v>47.1</v>
      </c>
      <c r="S53" s="342">
        <v>69.81365288647555</v>
      </c>
      <c r="T53" s="342">
        <v>42.1</v>
      </c>
      <c r="U53" s="342">
        <v>51.83042232812812</v>
      </c>
      <c r="V53" s="339" t="s">
        <v>145</v>
      </c>
      <c r="W53" s="342">
        <v>42.36609182181949</v>
      </c>
      <c r="X53" s="342">
        <v>46.960998560523386</v>
      </c>
      <c r="Y53" s="342">
        <v>57.43683729041231</v>
      </c>
      <c r="Z53" s="342">
        <v>51.02262957765082</v>
      </c>
      <c r="AA53" s="342">
        <v>73.89591330270432</v>
      </c>
      <c r="AB53" s="342">
        <v>49.92609710845958</v>
      </c>
      <c r="AC53" s="342">
        <v>71.9352997454077</v>
      </c>
      <c r="AD53" s="342">
        <v>74.9</v>
      </c>
      <c r="AE53" s="342">
        <v>98.51162945089617</v>
      </c>
      <c r="AF53" s="342">
        <v>51.79659104428912</v>
      </c>
      <c r="AG53" s="342">
        <v>72.90916037505482</v>
      </c>
      <c r="AH53" s="342">
        <v>408.6</v>
      </c>
      <c r="AI53" s="342">
        <v>472.68595654631423</v>
      </c>
      <c r="AJ53" s="342">
        <v>700.6</v>
      </c>
      <c r="AK53" s="342">
        <v>744.751493211752</v>
      </c>
      <c r="AL53" s="342">
        <v>33.5</v>
      </c>
      <c r="AM53" s="342">
        <v>41.653531454808984</v>
      </c>
      <c r="AN53" s="342">
        <v>41.5</v>
      </c>
      <c r="AO53" s="342">
        <v>43.60746697375659</v>
      </c>
      <c r="AP53" s="342">
        <v>25.5</v>
      </c>
      <c r="AQ53" s="342">
        <v>37.69743331242592</v>
      </c>
      <c r="AR53" s="342">
        <v>18.6</v>
      </c>
      <c r="AS53" s="342">
        <v>15.085127583489964</v>
      </c>
      <c r="AT53" s="343">
        <v>25.419279406319273</v>
      </c>
      <c r="AU53" s="343">
        <v>37.56456331025028</v>
      </c>
      <c r="AV53" s="343">
        <v>345.9</v>
      </c>
      <c r="AW53" s="343">
        <v>467.0936334543436</v>
      </c>
      <c r="AX53" s="339" t="s">
        <v>145</v>
      </c>
      <c r="AY53" s="343">
        <v>83.56990844752069</v>
      </c>
      <c r="AZ53" s="343">
        <v>50.4</v>
      </c>
      <c r="BA53" s="343">
        <v>104.36470098591684</v>
      </c>
      <c r="BB53" s="343">
        <v>55</v>
      </c>
      <c r="BC53" s="343">
        <v>88.63223626153118</v>
      </c>
      <c r="BD53" s="343">
        <v>49</v>
      </c>
      <c r="BE53" s="343">
        <v>86.33741062429696</v>
      </c>
      <c r="BF53" s="341"/>
    </row>
    <row r="54" spans="1:58" ht="10.5" customHeight="1">
      <c r="A54" s="336" t="s">
        <v>347</v>
      </c>
      <c r="B54" s="342">
        <v>71.3</v>
      </c>
      <c r="C54" s="342">
        <v>81.95829142432942</v>
      </c>
      <c r="D54" s="342">
        <v>56.1</v>
      </c>
      <c r="E54" s="342">
        <v>52.28212949047854</v>
      </c>
      <c r="F54" s="342">
        <v>70.5</v>
      </c>
      <c r="G54" s="342">
        <v>81.43793161876715</v>
      </c>
      <c r="H54" s="342">
        <v>57.4</v>
      </c>
      <c r="I54" s="342">
        <v>67.38006164264704</v>
      </c>
      <c r="J54" s="342">
        <v>66.38883110519406</v>
      </c>
      <c r="K54" s="342">
        <v>77.27300828733811</v>
      </c>
      <c r="L54" s="342">
        <v>59.3</v>
      </c>
      <c r="M54" s="342">
        <v>72.51194374507712</v>
      </c>
      <c r="N54" s="342">
        <v>50.7</v>
      </c>
      <c r="O54" s="342">
        <v>53.4322858788306</v>
      </c>
      <c r="P54" s="342">
        <v>56.4058848838236</v>
      </c>
      <c r="Q54" s="342">
        <v>67.90479863491159</v>
      </c>
      <c r="R54" s="342">
        <v>56.9</v>
      </c>
      <c r="S54" s="342">
        <v>68.88461624734842</v>
      </c>
      <c r="T54" s="342">
        <v>51.9</v>
      </c>
      <c r="U54" s="342">
        <v>49.482554611283156</v>
      </c>
      <c r="V54" s="339" t="s">
        <v>145</v>
      </c>
      <c r="W54" s="342">
        <v>45.32937861259702</v>
      </c>
      <c r="X54" s="342">
        <v>51.253682333340564</v>
      </c>
      <c r="Y54" s="342">
        <v>52.5086858226067</v>
      </c>
      <c r="Z54" s="342">
        <v>62.53424739481243</v>
      </c>
      <c r="AA54" s="342">
        <v>74.58027613886065</v>
      </c>
      <c r="AB54" s="342">
        <v>60.728568505648</v>
      </c>
      <c r="AC54" s="342">
        <v>72.57483845230104</v>
      </c>
      <c r="AD54" s="342">
        <v>64.1</v>
      </c>
      <c r="AE54" s="342">
        <v>98.86323498766681</v>
      </c>
      <c r="AF54" s="342">
        <v>61.461061912723075</v>
      </c>
      <c r="AG54" s="342">
        <v>78.86950312420485</v>
      </c>
      <c r="AH54" s="342">
        <v>314.4</v>
      </c>
      <c r="AI54" s="342">
        <v>463.90243064169977</v>
      </c>
      <c r="AJ54" s="342">
        <v>678.9</v>
      </c>
      <c r="AK54" s="342">
        <v>819.7951054400098</v>
      </c>
      <c r="AL54" s="342">
        <v>32.7</v>
      </c>
      <c r="AM54" s="342">
        <v>30.166493122570426</v>
      </c>
      <c r="AN54" s="342">
        <v>41.2</v>
      </c>
      <c r="AO54" s="342">
        <v>47.58963030558779</v>
      </c>
      <c r="AP54" s="342">
        <v>34</v>
      </c>
      <c r="AQ54" s="342">
        <v>39.040136354782085</v>
      </c>
      <c r="AR54" s="342">
        <v>20</v>
      </c>
      <c r="AS54" s="342">
        <v>18.175062286445197</v>
      </c>
      <c r="AT54" s="343">
        <v>33.19047149296065</v>
      </c>
      <c r="AU54" s="343">
        <v>38.42799864543405</v>
      </c>
      <c r="AV54" s="343">
        <v>369</v>
      </c>
      <c r="AW54" s="343">
        <v>474.40076300053346</v>
      </c>
      <c r="AX54" s="339" t="s">
        <v>145</v>
      </c>
      <c r="AY54" s="343">
        <v>87.65903563951892</v>
      </c>
      <c r="AZ54" s="343">
        <v>60.4</v>
      </c>
      <c r="BA54" s="343">
        <v>106.17576175630646</v>
      </c>
      <c r="BB54" s="343">
        <v>54.5</v>
      </c>
      <c r="BC54" s="343">
        <v>88.64396937805347</v>
      </c>
      <c r="BD54" s="343">
        <v>60.2</v>
      </c>
      <c r="BE54" s="343">
        <v>96.75566523471569</v>
      </c>
      <c r="BF54" s="341"/>
    </row>
    <row r="55" spans="1:58" ht="6" customHeight="1">
      <c r="A55" s="344"/>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3"/>
      <c r="AU55" s="343"/>
      <c r="AV55" s="343"/>
      <c r="AW55" s="343"/>
      <c r="AX55" s="343"/>
      <c r="AY55" s="343"/>
      <c r="AZ55" s="343"/>
      <c r="BA55" s="343"/>
      <c r="BB55" s="343"/>
      <c r="BC55" s="343"/>
      <c r="BD55" s="343"/>
      <c r="BE55" s="343"/>
      <c r="BF55" s="341"/>
    </row>
    <row r="56" spans="1:58" ht="10.5" customHeight="1">
      <c r="A56" s="336" t="s">
        <v>349</v>
      </c>
      <c r="B56" s="342">
        <v>70.39794600748202</v>
      </c>
      <c r="C56" s="342">
        <v>85.47835597671042</v>
      </c>
      <c r="D56" s="342">
        <v>52.674903077072074</v>
      </c>
      <c r="E56" s="342">
        <v>64.28178128199676</v>
      </c>
      <c r="F56" s="342">
        <v>69.24978008103366</v>
      </c>
      <c r="G56" s="342">
        <v>84.68875325339393</v>
      </c>
      <c r="H56" s="342">
        <v>47.54137567035184</v>
      </c>
      <c r="I56" s="342">
        <v>68.21753779247888</v>
      </c>
      <c r="J56" s="342">
        <v>64.7595061439832</v>
      </c>
      <c r="K56" s="342">
        <v>80.85379995365217</v>
      </c>
      <c r="L56" s="342">
        <v>59.85890119688489</v>
      </c>
      <c r="M56" s="342">
        <v>76.91390034089098</v>
      </c>
      <c r="N56" s="342">
        <v>50.400152409873556</v>
      </c>
      <c r="O56" s="342">
        <v>60.11990188345377</v>
      </c>
      <c r="P56" s="342">
        <v>55.97633333492502</v>
      </c>
      <c r="Q56" s="342">
        <v>72.47160571823062</v>
      </c>
      <c r="R56" s="342">
        <v>49.829085983549966</v>
      </c>
      <c r="S56" s="342">
        <v>70.18699695393896</v>
      </c>
      <c r="T56" s="342">
        <v>41.7034404945662</v>
      </c>
      <c r="U56" s="342">
        <v>53.19467757157291</v>
      </c>
      <c r="V56" s="339" t="s">
        <v>145</v>
      </c>
      <c r="W56" s="342">
        <v>45.7479296225901</v>
      </c>
      <c r="X56" s="342">
        <v>49.72797979693733</v>
      </c>
      <c r="Y56" s="342">
        <v>59.90014236081027</v>
      </c>
      <c r="Z56" s="342">
        <v>63.41978017838561</v>
      </c>
      <c r="AA56" s="342">
        <v>79.8156832474361</v>
      </c>
      <c r="AB56" s="342">
        <v>61.21838113851457</v>
      </c>
      <c r="AC56" s="342">
        <v>78.03698190291676</v>
      </c>
      <c r="AD56" s="342">
        <v>71.23524143315093</v>
      </c>
      <c r="AE56" s="342">
        <v>100.0796182783881</v>
      </c>
      <c r="AF56" s="342">
        <v>61.662840434845215</v>
      </c>
      <c r="AG56" s="342">
        <v>78.54454436406422</v>
      </c>
      <c r="AH56" s="342">
        <v>400.6958540387626</v>
      </c>
      <c r="AI56" s="342">
        <v>471.02785875971034</v>
      </c>
      <c r="AJ56" s="342">
        <v>696.8622337246471</v>
      </c>
      <c r="AK56" s="342">
        <v>881.474350323707</v>
      </c>
      <c r="AL56" s="342">
        <v>34.869622145089366</v>
      </c>
      <c r="AM56" s="342">
        <v>39.544314698758875</v>
      </c>
      <c r="AN56" s="342">
        <v>38.48332730619691</v>
      </c>
      <c r="AO56" s="342">
        <v>46.87618215359096</v>
      </c>
      <c r="AP56" s="342">
        <v>28.87208516887402</v>
      </c>
      <c r="AQ56" s="342">
        <v>38.45948929664885</v>
      </c>
      <c r="AR56" s="342">
        <v>18.3168026783846</v>
      </c>
      <c r="AS56" s="342">
        <v>17.73420667211086</v>
      </c>
      <c r="AT56" s="343">
        <v>28.845192673494008</v>
      </c>
      <c r="AU56" s="343">
        <v>38.4012186576597</v>
      </c>
      <c r="AV56" s="343">
        <v>360.1258430365136</v>
      </c>
      <c r="AW56" s="343">
        <v>480.8436775688127</v>
      </c>
      <c r="AX56" s="343">
        <v>61.47697918444499</v>
      </c>
      <c r="AY56" s="343">
        <v>84.24564043884982</v>
      </c>
      <c r="AZ56" s="343">
        <v>52.250062835095925</v>
      </c>
      <c r="BA56" s="343">
        <v>103.38068086844942</v>
      </c>
      <c r="BB56" s="343">
        <v>52.21676935196915</v>
      </c>
      <c r="BC56" s="343">
        <v>86.85875871685046</v>
      </c>
      <c r="BD56" s="343">
        <v>47.923778324936656</v>
      </c>
      <c r="BE56" s="343">
        <v>85.63717163852586</v>
      </c>
      <c r="BF56" s="341"/>
    </row>
    <row r="57" spans="1:58" ht="10.5" customHeight="1">
      <c r="A57" s="336" t="s">
        <v>348</v>
      </c>
      <c r="B57" s="342">
        <v>71.3</v>
      </c>
      <c r="C57" s="342">
        <v>81.95829142432942</v>
      </c>
      <c r="D57" s="342">
        <v>56.1</v>
      </c>
      <c r="E57" s="342">
        <v>52.28212949047854</v>
      </c>
      <c r="F57" s="342">
        <v>70.5</v>
      </c>
      <c r="G57" s="342">
        <v>81.43793161876715</v>
      </c>
      <c r="H57" s="342">
        <v>57.4</v>
      </c>
      <c r="I57" s="342">
        <v>67.38006164264704</v>
      </c>
      <c r="J57" s="342">
        <v>66.38883110519406</v>
      </c>
      <c r="K57" s="342">
        <v>77.27300828733811</v>
      </c>
      <c r="L57" s="342">
        <v>59.3</v>
      </c>
      <c r="M57" s="342">
        <v>72.51194374507712</v>
      </c>
      <c r="N57" s="342">
        <v>50.72367997406467</v>
      </c>
      <c r="O57" s="342">
        <v>53.4322858788306</v>
      </c>
      <c r="P57" s="342">
        <v>56.4058848838236</v>
      </c>
      <c r="Q57" s="342">
        <v>67.90479863491159</v>
      </c>
      <c r="R57" s="342">
        <v>56.86103758543782</v>
      </c>
      <c r="S57" s="342">
        <v>68.88461624734842</v>
      </c>
      <c r="T57" s="342">
        <v>51.93825226887511</v>
      </c>
      <c r="U57" s="342">
        <v>49.482554611283156</v>
      </c>
      <c r="V57" s="339" t="s">
        <v>145</v>
      </c>
      <c r="W57" s="342">
        <v>45.33002886380827</v>
      </c>
      <c r="X57" s="342">
        <v>51.253682333340564</v>
      </c>
      <c r="Y57" s="342">
        <v>52.508697732552385</v>
      </c>
      <c r="Z57" s="342">
        <v>62.53424739481243</v>
      </c>
      <c r="AA57" s="342">
        <v>74.58027613886065</v>
      </c>
      <c r="AB57" s="342">
        <v>60.728568505648</v>
      </c>
      <c r="AC57" s="342">
        <v>72.57483856898506</v>
      </c>
      <c r="AD57" s="342">
        <v>64.1422823909838</v>
      </c>
      <c r="AE57" s="342">
        <v>98.86323498766681</v>
      </c>
      <c r="AF57" s="342">
        <v>61.461061912723075</v>
      </c>
      <c r="AG57" s="342">
        <v>78.86950298260734</v>
      </c>
      <c r="AH57" s="342">
        <v>314.3905591770432</v>
      </c>
      <c r="AI57" s="342">
        <v>463.90243064169977</v>
      </c>
      <c r="AJ57" s="342">
        <v>678.9076240668902</v>
      </c>
      <c r="AK57" s="342">
        <v>930.5578889778737</v>
      </c>
      <c r="AL57" s="342">
        <v>32.71521035598706</v>
      </c>
      <c r="AM57" s="342">
        <v>34.29537156275178</v>
      </c>
      <c r="AN57" s="342">
        <v>41.151016369850694</v>
      </c>
      <c r="AO57" s="342">
        <v>52.308960351355516</v>
      </c>
      <c r="AP57" s="342">
        <v>34.00709676880982</v>
      </c>
      <c r="AQ57" s="342">
        <v>39.040136354782085</v>
      </c>
      <c r="AR57" s="342">
        <v>20.0391219949231</v>
      </c>
      <c r="AS57" s="342">
        <v>18.175062286445197</v>
      </c>
      <c r="AT57" s="343">
        <v>33.19047149296065</v>
      </c>
      <c r="AU57" s="343">
        <v>38.42799864543405</v>
      </c>
      <c r="AV57" s="343">
        <v>368.99088451702175</v>
      </c>
      <c r="AW57" s="343">
        <v>474.40076300053346</v>
      </c>
      <c r="AX57" s="343">
        <v>66.59143124630016</v>
      </c>
      <c r="AY57" s="343">
        <v>87.65903563951892</v>
      </c>
      <c r="AZ57" s="343">
        <v>60.35923544147421</v>
      </c>
      <c r="BA57" s="343">
        <v>106.17576175630646</v>
      </c>
      <c r="BB57" s="343">
        <v>54.512578045293516</v>
      </c>
      <c r="BC57" s="343">
        <v>88.64396937805347</v>
      </c>
      <c r="BD57" s="343">
        <v>60.21015945499125</v>
      </c>
      <c r="BE57" s="343">
        <v>96.75566523471569</v>
      </c>
      <c r="BF57" s="341"/>
    </row>
    <row r="58" spans="1:58" ht="4.5" customHeight="1">
      <c r="A58" s="336"/>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Z58" s="343"/>
      <c r="BA58" s="343"/>
      <c r="BB58" s="343"/>
      <c r="BC58" s="343"/>
      <c r="BD58" s="343"/>
      <c r="BE58" s="343"/>
      <c r="BF58" s="341"/>
    </row>
    <row r="59" spans="1:58" ht="10.5" customHeight="1">
      <c r="A59" s="336" t="s">
        <v>4</v>
      </c>
      <c r="B59" s="343">
        <v>70.5</v>
      </c>
      <c r="C59" s="343">
        <v>84.82121050611623</v>
      </c>
      <c r="D59" s="343">
        <v>53.1</v>
      </c>
      <c r="E59" s="343">
        <v>63.130640967716985</v>
      </c>
      <c r="F59" s="343">
        <v>69.5</v>
      </c>
      <c r="G59" s="343">
        <v>84.09114329502177</v>
      </c>
      <c r="H59" s="343">
        <v>50</v>
      </c>
      <c r="I59" s="343">
        <v>68.01274397487636</v>
      </c>
      <c r="J59" s="343">
        <v>65.05546179579805</v>
      </c>
      <c r="K59" s="343">
        <v>80.14788603268664</v>
      </c>
      <c r="L59" s="343">
        <v>59.7</v>
      </c>
      <c r="M59" s="343">
        <v>75.49204932960286</v>
      </c>
      <c r="N59" s="343">
        <v>50.5</v>
      </c>
      <c r="O59" s="343">
        <v>58.15179900338428</v>
      </c>
      <c r="P59" s="343">
        <v>56.107893424708394</v>
      </c>
      <c r="Q59" s="343">
        <v>71.03815063598756</v>
      </c>
      <c r="R59" s="343">
        <v>53.6</v>
      </c>
      <c r="S59" s="343">
        <v>69.50484975378188</v>
      </c>
      <c r="T59" s="343">
        <v>45.3</v>
      </c>
      <c r="U59" s="343">
        <v>52.136308556633715</v>
      </c>
      <c r="V59" s="343">
        <v>30.7</v>
      </c>
      <c r="W59" s="343">
        <v>45.591931289329764</v>
      </c>
      <c r="X59" s="343">
        <v>50.10984986833697</v>
      </c>
      <c r="Y59" s="343">
        <v>57.99367813200393</v>
      </c>
      <c r="Z59" s="343">
        <v>63.19725148244581</v>
      </c>
      <c r="AA59" s="343">
        <v>78.48416743618476</v>
      </c>
      <c r="AB59" s="343">
        <v>61.09537022868467</v>
      </c>
      <c r="AC59" s="343">
        <v>76.64603688444228</v>
      </c>
      <c r="AD59" s="343">
        <v>66.5</v>
      </c>
      <c r="AE59" s="343">
        <v>99.08185910514095</v>
      </c>
      <c r="AF59" s="343">
        <v>61.60436551692614</v>
      </c>
      <c r="AG59" s="343">
        <v>78.64366038469883</v>
      </c>
      <c r="AH59" s="343">
        <v>365.4</v>
      </c>
      <c r="AI59" s="343">
        <v>468.25289133211174</v>
      </c>
      <c r="AJ59" s="343">
        <v>696.3</v>
      </c>
      <c r="AK59" s="343">
        <v>766.5368458860172</v>
      </c>
      <c r="AL59" s="343">
        <v>34.8</v>
      </c>
      <c r="AM59" s="343">
        <v>39.21789963924525</v>
      </c>
      <c r="AN59" s="343">
        <v>39</v>
      </c>
      <c r="AO59" s="343">
        <v>47.309671971670404</v>
      </c>
      <c r="AP59" s="343">
        <v>29.4</v>
      </c>
      <c r="AQ59" s="343">
        <v>38.286589854216935</v>
      </c>
      <c r="AR59" s="343">
        <v>19.6</v>
      </c>
      <c r="AS59" s="343">
        <v>18.036086147878056</v>
      </c>
      <c r="AT59" s="343">
        <v>29.318144739338845</v>
      </c>
      <c r="AU59" s="343">
        <v>38.164111944256355</v>
      </c>
      <c r="AV59" s="343">
        <v>364.1</v>
      </c>
      <c r="AW59" s="343">
        <v>478.0719942229561</v>
      </c>
      <c r="AX59" s="343">
        <v>63.2</v>
      </c>
      <c r="AY59" s="343">
        <v>85.67145796760886</v>
      </c>
      <c r="AZ59" s="343">
        <v>57</v>
      </c>
      <c r="BA59" s="343">
        <v>105.04102469023942</v>
      </c>
      <c r="BB59" s="343">
        <v>52.6</v>
      </c>
      <c r="BC59" s="343">
        <v>87.33949602268245</v>
      </c>
      <c r="BD59" s="343">
        <v>53.5</v>
      </c>
      <c r="BE59" s="343">
        <v>90.78332616279535</v>
      </c>
      <c r="BF59" s="341"/>
    </row>
    <row r="60" spans="1:58" ht="3" customHeight="1">
      <c r="A60" s="344"/>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1"/>
    </row>
    <row r="61" spans="1:58" ht="10.5" customHeight="1">
      <c r="A61" s="423" t="s">
        <v>245</v>
      </c>
      <c r="B61" s="423"/>
      <c r="C61" s="423"/>
      <c r="D61" s="423"/>
      <c r="E61" s="423"/>
      <c r="F61" s="423"/>
      <c r="G61" s="423"/>
      <c r="H61" s="423"/>
      <c r="I61" s="423"/>
      <c r="J61" s="423"/>
      <c r="K61" s="423"/>
      <c r="L61" s="423"/>
      <c r="M61" s="423"/>
      <c r="N61" s="423"/>
      <c r="O61" s="423"/>
      <c r="P61" s="423"/>
      <c r="Q61" s="423"/>
      <c r="R61" s="423"/>
      <c r="S61" s="423"/>
      <c r="T61" s="423"/>
      <c r="U61" s="42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1"/>
    </row>
    <row r="62" spans="1:57" ht="10.5" customHeight="1">
      <c r="A62" s="423" t="s">
        <v>241</v>
      </c>
      <c r="B62" s="423"/>
      <c r="C62" s="423"/>
      <c r="D62" s="423"/>
      <c r="E62" s="423"/>
      <c r="F62" s="423"/>
      <c r="G62" s="423"/>
      <c r="H62" s="423"/>
      <c r="I62" s="423"/>
      <c r="J62" s="423"/>
      <c r="K62" s="423"/>
      <c r="L62" s="423"/>
      <c r="M62" s="423"/>
      <c r="N62" s="423"/>
      <c r="O62" s="423"/>
      <c r="P62" s="423"/>
      <c r="Q62" s="423"/>
      <c r="R62" s="423"/>
      <c r="S62" s="423"/>
      <c r="T62" s="423"/>
      <c r="U62" s="423"/>
      <c r="V62" s="345"/>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row>
    <row r="63" spans="1:22" ht="12.75">
      <c r="A63" s="344"/>
      <c r="B63" s="344"/>
      <c r="C63" s="344"/>
      <c r="D63" s="344"/>
      <c r="E63" s="344"/>
      <c r="F63" s="344"/>
      <c r="G63" s="344"/>
      <c r="H63" s="344"/>
      <c r="I63" s="344"/>
      <c r="J63" s="345"/>
      <c r="K63" s="345"/>
      <c r="L63" s="344"/>
      <c r="M63" s="344"/>
      <c r="N63" s="344"/>
      <c r="O63" s="344"/>
      <c r="P63" s="344"/>
      <c r="Q63" s="344"/>
      <c r="R63" s="344"/>
      <c r="S63" s="344"/>
      <c r="T63" s="344"/>
      <c r="U63" s="344"/>
      <c r="V63" s="344"/>
    </row>
    <row r="64" spans="1:22" ht="12.75">
      <c r="A64" s="344"/>
      <c r="B64" s="344"/>
      <c r="C64" s="344"/>
      <c r="D64" s="344"/>
      <c r="E64" s="344"/>
      <c r="F64" s="344"/>
      <c r="G64" s="344"/>
      <c r="H64" s="344"/>
      <c r="I64" s="344"/>
      <c r="J64" s="345"/>
      <c r="K64" s="345"/>
      <c r="L64" s="344"/>
      <c r="M64" s="344"/>
      <c r="N64" s="344"/>
      <c r="O64" s="344"/>
      <c r="P64" s="344"/>
      <c r="Q64" s="344"/>
      <c r="R64" s="344"/>
      <c r="S64" s="344"/>
      <c r="T64" s="344"/>
      <c r="U64" s="344"/>
      <c r="V64" s="344"/>
    </row>
  </sheetData>
  <mergeCells count="3">
    <mergeCell ref="A2:A4"/>
    <mergeCell ref="A61:U61"/>
    <mergeCell ref="A62:U62"/>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2019-02-14T08:15:39Z</cp:lastPrinted>
  <dcterms:created xsi:type="dcterms:W3CDTF">2008-03-30T13:19:13Z</dcterms:created>
  <dcterms:modified xsi:type="dcterms:W3CDTF">2022-05-23T08:55:41Z</dcterms:modified>
  <cp:category/>
  <cp:version/>
  <cp:contentType/>
  <cp:contentStatus/>
</cp:coreProperties>
</file>