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defaultThemeVersion="166925"/>
  <mc:AlternateContent xmlns:mc="http://schemas.openxmlformats.org/markup-compatibility/2006">
    <mc:Choice Requires="x15">
      <x15ac:absPath xmlns:x15ac="http://schemas.microsoft.com/office/spreadsheetml/2010/11/ac" url="S:\Hannover\Dez42\Ernte\EBE_2020\Infoschreiben\PM Getreideernte 2020\"/>
    </mc:Choice>
  </mc:AlternateContent>
  <xr:revisionPtr revIDLastSave="0" documentId="13_ncr:1_{2D47100E-62F6-491C-BDED-512A547FB729}" xr6:coauthVersionLast="36" xr6:coauthVersionMax="36" xr10:uidLastSave="{00000000-0000-0000-0000-000000000000}"/>
  <bookViews>
    <workbookView xWindow="0" yWindow="0" windowWidth="28800" windowHeight="14025" activeTab="2" xr2:uid="{AECA7D93-F88C-4C58-92EE-784BC6655017}"/>
  </bookViews>
  <sheets>
    <sheet name="Impressum" sheetId="5" r:id="rId1"/>
    <sheet name="Anbau und Ernte Getreide ab 48" sheetId="7" r:id="rId2"/>
    <sheet name="Mais und Dauergrünland seit 48" sheetId="8" r:id="rId3"/>
    <sheet name="vorl. Getreideernte 2020" sheetId="6" r:id="rId4"/>
    <sheet name="Kreiseerträge 20 zu Normaljahr" sheetId="9" r:id="rId5"/>
    <sheet name="Anbauflächen v. 2020 und 2019" sheetId="2" r:id="rId6"/>
  </sheets>
  <definedNames>
    <definedName name="_xlnm.Print_Area" localSheetId="1">'Anbau und Ernte Getreide ab 48'!$A$2:$D$76</definedName>
    <definedName name="_xlnm.Print_Area" localSheetId="5">'Anbauflächen v. 2020 und 2019'!$A$2:$D$49</definedName>
    <definedName name="_xlnm.Print_Area" localSheetId="0">Impressum!$A$6:$A$30</definedName>
    <definedName name="_xlnm.Print_Area" localSheetId="4">'Kreiseerträge 20 zu Normaljahr'!$A$2:$P$49</definedName>
    <definedName name="_xlnm.Print_Area" localSheetId="2">'Mais und Dauergrünland seit 48'!$A$2:$B$76</definedName>
    <definedName name="_xlnm.Print_Area" localSheetId="3">'vorl. Getreideernte 2020'!$A$2:$L$13</definedName>
    <definedName name="_xlnm.Print_Titles" localSheetId="1">'Anbau und Ernte Getreide ab 48'!$2:$3</definedName>
    <definedName name="_xlnm.Print_Titles" localSheetId="4">'Kreiseerträge 20 zu Normaljahr'!$A:$A,'Kreiseerträge 20 zu Normaljahr'!$2:$2</definedName>
    <definedName name="_xlnm.Print_Titles" localSheetId="2">'Mais und Dauergrünland seit 48'!$2:$3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9" l="1"/>
  <c r="G6" i="9"/>
  <c r="J6" i="9"/>
  <c r="P6" i="9"/>
  <c r="D7" i="9"/>
  <c r="G7" i="9"/>
  <c r="J7" i="9"/>
  <c r="P7" i="9"/>
  <c r="D8" i="9"/>
  <c r="G8" i="9"/>
  <c r="J8" i="9"/>
  <c r="M8" i="9"/>
  <c r="P8" i="9"/>
  <c r="D9" i="9"/>
  <c r="G9" i="9"/>
  <c r="J9" i="9"/>
  <c r="M9" i="9"/>
  <c r="P9" i="9"/>
  <c r="D10" i="9"/>
  <c r="G10" i="9"/>
  <c r="J10" i="9"/>
  <c r="P10" i="9"/>
  <c r="D11" i="9"/>
  <c r="G11" i="9"/>
  <c r="J11" i="9"/>
  <c r="M11" i="9"/>
  <c r="P11" i="9"/>
  <c r="D12" i="9"/>
  <c r="G12" i="9"/>
  <c r="J12" i="9"/>
  <c r="P12" i="9"/>
  <c r="D13" i="9"/>
  <c r="G13" i="9"/>
  <c r="J13" i="9"/>
  <c r="M13" i="9"/>
  <c r="P13" i="9"/>
  <c r="D14" i="9"/>
  <c r="G14" i="9"/>
  <c r="J14" i="9"/>
  <c r="P14" i="9"/>
  <c r="D15" i="9"/>
  <c r="G15" i="9"/>
  <c r="J15" i="9"/>
  <c r="M15" i="9"/>
  <c r="P15" i="9"/>
  <c r="D16" i="9"/>
  <c r="G16" i="9"/>
  <c r="J16" i="9"/>
  <c r="M16" i="9"/>
  <c r="P16" i="9"/>
  <c r="D17" i="9"/>
  <c r="G17" i="9"/>
  <c r="J17" i="9"/>
  <c r="M17" i="9"/>
  <c r="P17" i="9"/>
  <c r="D18" i="9"/>
  <c r="G18" i="9"/>
  <c r="J18" i="9"/>
  <c r="P18" i="9"/>
  <c r="D19" i="9"/>
  <c r="G19" i="9"/>
  <c r="J19" i="9"/>
  <c r="P19" i="9"/>
  <c r="D20" i="9"/>
  <c r="G20" i="9"/>
  <c r="J20" i="9"/>
  <c r="P20" i="9"/>
  <c r="D21" i="9"/>
  <c r="G21" i="9"/>
  <c r="J21" i="9"/>
  <c r="M21" i="9"/>
  <c r="P21" i="9"/>
  <c r="D22" i="9"/>
  <c r="G22" i="9"/>
  <c r="J22" i="9"/>
  <c r="P22" i="9"/>
  <c r="D23" i="9"/>
  <c r="G23" i="9"/>
  <c r="J23" i="9"/>
  <c r="M23" i="9"/>
  <c r="D24" i="9"/>
  <c r="G24" i="9"/>
  <c r="J24" i="9"/>
  <c r="M24" i="9"/>
  <c r="P24" i="9"/>
  <c r="D25" i="9"/>
  <c r="G25" i="9"/>
  <c r="J25" i="9"/>
  <c r="M25" i="9"/>
  <c r="P25" i="9"/>
  <c r="D26" i="9"/>
  <c r="G26" i="9"/>
  <c r="J26" i="9"/>
  <c r="M26" i="9"/>
  <c r="D27" i="9"/>
  <c r="G27" i="9"/>
  <c r="J27" i="9"/>
  <c r="M27" i="9"/>
  <c r="D28" i="9"/>
  <c r="G28" i="9"/>
  <c r="D29" i="9"/>
  <c r="G29" i="9"/>
  <c r="J29" i="9"/>
  <c r="M29" i="9"/>
  <c r="P29" i="9"/>
  <c r="D30" i="9"/>
  <c r="G30" i="9"/>
  <c r="J30" i="9"/>
  <c r="M30" i="9"/>
  <c r="P30" i="9"/>
  <c r="D31" i="9"/>
  <c r="G31" i="9"/>
  <c r="J31" i="9"/>
  <c r="M31" i="9"/>
  <c r="P31" i="9"/>
  <c r="D32" i="9"/>
  <c r="G32" i="9"/>
  <c r="J32" i="9"/>
  <c r="M32" i="9"/>
  <c r="P32" i="9"/>
  <c r="D33" i="9"/>
  <c r="G33" i="9"/>
  <c r="J33" i="9"/>
  <c r="M33" i="9"/>
  <c r="P33" i="9"/>
  <c r="D34" i="9"/>
  <c r="J34" i="9"/>
  <c r="M34" i="9"/>
  <c r="D35" i="9"/>
  <c r="G35" i="9"/>
  <c r="J35" i="9"/>
  <c r="P35" i="9"/>
  <c r="D36" i="9"/>
  <c r="G36" i="9"/>
  <c r="J36" i="9"/>
  <c r="M36" i="9"/>
  <c r="D37" i="9"/>
  <c r="G37" i="9"/>
  <c r="J37" i="9"/>
  <c r="M37" i="9"/>
  <c r="D38" i="9"/>
  <c r="G38" i="9"/>
  <c r="D39" i="9"/>
  <c r="G39" i="9"/>
  <c r="J39" i="9"/>
  <c r="M39" i="9"/>
  <c r="D40" i="9"/>
  <c r="G40" i="9"/>
  <c r="J40" i="9"/>
  <c r="M40" i="9"/>
  <c r="D41" i="9"/>
  <c r="G41" i="9"/>
  <c r="J41" i="9"/>
  <c r="M41" i="9"/>
  <c r="P41" i="9"/>
  <c r="D42" i="9"/>
  <c r="G42" i="9"/>
  <c r="J42" i="9"/>
  <c r="M42" i="9"/>
  <c r="P42" i="9"/>
  <c r="D43" i="9"/>
  <c r="G43" i="9"/>
  <c r="J43" i="9"/>
  <c r="M43" i="9"/>
  <c r="P43" i="9"/>
  <c r="D44" i="9"/>
  <c r="G44" i="9"/>
  <c r="D45" i="9"/>
  <c r="G45" i="9"/>
  <c r="J45" i="9"/>
  <c r="P45" i="9"/>
  <c r="L13" i="6" l="1"/>
  <c r="I13" i="6"/>
  <c r="H13" i="6"/>
  <c r="D13" i="6"/>
  <c r="I12" i="6"/>
  <c r="H12" i="6"/>
  <c r="L11" i="6"/>
  <c r="I11" i="6"/>
  <c r="H11" i="6"/>
  <c r="D11" i="6"/>
  <c r="L10" i="6"/>
  <c r="I10" i="6"/>
  <c r="H10" i="6"/>
  <c r="D10" i="6"/>
  <c r="L9" i="6"/>
  <c r="I9" i="6"/>
  <c r="H9" i="6"/>
  <c r="D9" i="6"/>
  <c r="L8" i="6"/>
  <c r="I8" i="6"/>
  <c r="H8" i="6"/>
  <c r="D8" i="6"/>
  <c r="L7" i="6"/>
  <c r="I7" i="6"/>
  <c r="H7" i="6"/>
  <c r="D7" i="6"/>
  <c r="L6" i="6"/>
  <c r="I6" i="6"/>
  <c r="H6" i="6"/>
  <c r="D6" i="6"/>
  <c r="L5" i="6"/>
  <c r="I5" i="6"/>
  <c r="H5" i="6"/>
  <c r="D5" i="6"/>
  <c r="L4" i="6"/>
  <c r="I4" i="6"/>
  <c r="H4" i="6"/>
  <c r="D4" i="6"/>
  <c r="D5" i="2" l="1"/>
  <c r="D6" i="2"/>
  <c r="D7" i="2"/>
  <c r="D8" i="2"/>
  <c r="D9" i="2"/>
  <c r="D10" i="2"/>
  <c r="D11" i="2"/>
  <c r="D12" i="2"/>
  <c r="D13" i="2"/>
  <c r="D14" i="2"/>
  <c r="D17" i="2"/>
  <c r="D16" i="2"/>
  <c r="D15" i="2"/>
  <c r="D18" i="2"/>
  <c r="D19" i="2"/>
  <c r="D20" i="2"/>
  <c r="D21" i="2"/>
  <c r="D22" i="2"/>
  <c r="D23" i="2"/>
  <c r="D24" i="2"/>
  <c r="D25" i="2"/>
  <c r="D26" i="2"/>
  <c r="D27" i="2"/>
  <c r="D28" i="2"/>
  <c r="D29" i="2"/>
  <c r="D30" i="2"/>
  <c r="D31" i="2"/>
  <c r="D32" i="2"/>
  <c r="D33" i="2"/>
  <c r="D34" i="2"/>
  <c r="D35" i="2"/>
  <c r="D36" i="2"/>
  <c r="D37" i="2"/>
  <c r="D38" i="2"/>
  <c r="D39" i="2"/>
  <c r="D40" i="2"/>
  <c r="D41" i="2"/>
  <c r="D42" i="2"/>
  <c r="D43" i="2"/>
  <c r="D45" i="2"/>
  <c r="D46" i="2"/>
  <c r="D47" i="2"/>
  <c r="D48" i="2"/>
  <c r="D49" i="2"/>
  <c r="D4" i="2"/>
</calcChain>
</file>

<file path=xl/sharedStrings.xml><?xml version="1.0" encoding="utf-8"?>
<sst xmlns="http://schemas.openxmlformats.org/spreadsheetml/2006/main" count="624" uniqueCount="223">
  <si>
    <t>/</t>
  </si>
  <si>
    <t>Bodennutzung mit Kulturarten und sonstigen Nutzungsformen</t>
  </si>
  <si>
    <t>[dar.] Körnermais (einschließlich Corn-Cob-Mix)</t>
  </si>
  <si>
    <t>[dav.] Gerste zusammen</t>
  </si>
  <si>
    <t>[dav.] Triticale</t>
  </si>
  <si>
    <t>[dav.] Hafer</t>
  </si>
  <si>
    <t>[dav.] Sommermenggetreide</t>
  </si>
  <si>
    <t>[dav.] Brotgetreidearten</t>
  </si>
  <si>
    <t>[dav.]  [dav.] Roggen (inklusiv Wintermenggetreide)</t>
  </si>
  <si>
    <t>[dav.]  [dav.]  Weizen zusammen</t>
  </si>
  <si>
    <t>[dav.]  [dav.]  [dav.] Winterweizen</t>
  </si>
  <si>
    <t>[dav.]  [dav.]  [dav.] Sommerweizen</t>
  </si>
  <si>
    <t>Getreide ohne Mais und „anderes Getreide zur Körnergewinnung“ zusammen</t>
  </si>
  <si>
    <t>[dav.] Kartoffeln</t>
  </si>
  <si>
    <t>[dav.] Zuckerrüben</t>
  </si>
  <si>
    <t>[dav.] Sonstige Hackfrüchte (z.B. Runkeln, Futtermöhren)</t>
  </si>
  <si>
    <t>[dav.] Futtererbsen</t>
  </si>
  <si>
    <t>[dav.] Ackerbohnen</t>
  </si>
  <si>
    <t>[dav.] Süßlupinen und sonstige Körner-Hülsenfrüchte</t>
  </si>
  <si>
    <t>[dav.] Gemüse, Spargel und Erdbeeren</t>
  </si>
  <si>
    <t>[dav.] Blumen, Zierpflanzen, Sämereien, Jungpflanzen</t>
  </si>
  <si>
    <t>[dav.] Winterraps</t>
  </si>
  <si>
    <t>[dav.] Sommerraps, Winter- und Sommerrübsen</t>
  </si>
  <si>
    <t>[dav.] Öllein (Leinsamen) und andere Ölfrüchte (z.B. Körnersenf, Ölrettich)</t>
  </si>
  <si>
    <t>[dav.] Körnersonnenblumen</t>
  </si>
  <si>
    <t xml:space="preserve">[dav.] Sonstige Handelsgewächse                </t>
  </si>
  <si>
    <t xml:space="preserve">[dav.] Getreide zur Ganzpflanzenernte </t>
  </si>
  <si>
    <t xml:space="preserve">[dav.]  Leguminosen (Klee, Luzerne, Wicken u.a.) </t>
  </si>
  <si>
    <t>[dav.] Grasanbau auf dem Ackerland</t>
  </si>
  <si>
    <t>[dav.] Silomais</t>
  </si>
  <si>
    <t>[dav.] Sonstige Pflanzen zur Ganzpflanzenernte</t>
  </si>
  <si>
    <t>Landwirtschaftlich genutzte Fläche (LF) insgesamt</t>
  </si>
  <si>
    <t>[dav.] Dauerwiesen</t>
  </si>
  <si>
    <t>[dav.] Weiden einschließlich Mähweiden</t>
  </si>
  <si>
    <t>[dav.] Streuwiesen, Hutungen, ungenutztes Daugergrünland</t>
  </si>
  <si>
    <t>Handelsgewächse (mit Rübensamen) zusammen auf dem Ackerland</t>
  </si>
  <si>
    <t>Pflanzen zur Grün- und Ganzpflanzenernte zusammen auf dem Ackerland</t>
  </si>
  <si>
    <t>Brache mit und ohne Prämienanspruch zusammen auf dem Ackerland</t>
  </si>
  <si>
    <t>Obstanlagen einschließlich Nüsse auf der LF</t>
  </si>
  <si>
    <t>Baumschulen auf der LF</t>
  </si>
  <si>
    <t>Dauergrünland zusammen auf der LF</t>
  </si>
  <si>
    <t xml:space="preserve">Getreideanbau ohne „anderes Getreide zur Körnergewinnung“ auf dem Ackerland zusammen </t>
  </si>
  <si>
    <t>Hackfrüchte auf dem Ackerland zusammen</t>
  </si>
  <si>
    <t>Hülsenfrüchte zum Ausreifen auf dem Ackerland zusammen</t>
  </si>
  <si>
    <t>Gartengewächse auf dem Ackerland zusammen</t>
  </si>
  <si>
    <t>Zeichenerklärung</t>
  </si>
  <si>
    <t>[n] = Nichts vorhanden</t>
  </si>
  <si>
    <t>[D] = Durchschnitt</t>
  </si>
  <si>
    <t>[0] = Genau null</t>
  </si>
  <si>
    <t>[p] = vorläufige Zahl</t>
  </si>
  <si>
    <t>[0,0] = Mehr als nichts, aber weniger als die Hälfte der kleinsten dargestellten Einheit</t>
  </si>
  <si>
    <t>[r] = Berichtigte Zahl</t>
  </si>
  <si>
    <t>[g] = Zahlenwert unbekannt oder aus Geheimhaltungsgründen nicht veröffentlicht</t>
  </si>
  <si>
    <t>[s] = Geschätzte Zahl</t>
  </si>
  <si>
    <t>[X] = Nachweis nicht sinnvoll, nicht möglich oder Fragestellung trifft nicht zu</t>
  </si>
  <si>
    <t>[u] = Nicht veröffentlicht, weil nicht ausreichend genau oder nicht repräsentativ</t>
  </si>
  <si>
    <t>[z] = Angabe fällt später an</t>
  </si>
  <si>
    <t>[dav.] = Davon. Mit diesem Wort wird die Aufgliederung einer Gesamtmasse in Teilmassen eingeleitet</t>
  </si>
  <si>
    <t>[dar.] = Darunter. Mit diesem Wort wird die Ausgliederung einzelner Teilmassen angekündigt</t>
  </si>
  <si>
    <t>Änderungen bereits bekanntgegebener Zahlen beruhen auf nachträglichen Berichtigungen. Abweichungen in den Summen sind in der Regel auf das Runden der Einzelpositionen zurückzuführen. Soweit nicht anders vermerkt, wurden die Tabellen im Landesamt für Statistik Niedersachsen erarbeitet und gelten für das Gebiet des Landes Niedersachsen.</t>
  </si>
  <si>
    <t>Information und Beratung</t>
  </si>
  <si>
    <r>
      <t xml:space="preserve">Auskünfte aus allen Bereichen der Amtlichen Statistik unter:
Tel. 0511 9898-1132, -1134
Fax. 0511 9898-991 134
Internet: </t>
    </r>
    <r>
      <rPr>
        <sz val="9"/>
        <color theme="4"/>
        <rFont val="Arial"/>
        <family val="2"/>
      </rPr>
      <t>https://www.statistik.niedersachsen.de/</t>
    </r>
  </si>
  <si>
    <t>Herausgeber</t>
  </si>
  <si>
    <t>Landesamt für Statistik Niedersachsen
Postfach 91 07 64
30427 Hannover</t>
  </si>
  <si>
    <t>Erscheinungsweise: jährlich
Erschienen im Juli 2020</t>
  </si>
  <si>
    <t>© Landesamt für Statistik Niedersachsen, Hannover, 2020.
Vervielfältigung und Verbreitung, auch auszugsweise, mit Quellenangabe gestattet.</t>
  </si>
  <si>
    <t>Zeilenende</t>
  </si>
  <si>
    <t>Spaltenende</t>
  </si>
  <si>
    <t>Tabellenende</t>
  </si>
  <si>
    <t>Auskünfte zu dieser Veröffentlichung unter:
E-Mail: georg.keckl@statistik.niedersachsen.de
Tel. 0511 9898-3441</t>
  </si>
  <si>
    <t>[dav.] [dav.] Sommergerste</t>
  </si>
  <si>
    <t>[dav.] [dav.] Wintergerste</t>
  </si>
  <si>
    <t>Fläche 2020 
in Hektar</t>
  </si>
  <si>
    <t>Fläche 2019 
in Hektar</t>
  </si>
  <si>
    <t>Veränderung von 2019 zu 2020 
in %</t>
  </si>
  <si>
    <t>Ackerland an der LF zusammen</t>
  </si>
  <si>
    <t>Vorläufige Bodennutzung der landwirtschaftlichen Betriebe 2020, endgültig für 2019, im Land Niedersachsen</t>
  </si>
  <si>
    <t>Beginn der Tabelle</t>
  </si>
  <si>
    <t>Ende der Zeile</t>
  </si>
  <si>
    <t>Vorläufige Ernte von Getreide und Winterraps 2020 im Land Niedersachsen</t>
  </si>
  <si>
    <t>Fruchtart</t>
  </si>
  <si>
    <t>Anbaufläche vorl. 2020 in Hektar</t>
  </si>
  <si>
    <t>Anbaufläche 2019 in Hektar</t>
  </si>
  <si>
    <t>Anbauflächen-veränd. 2020-2019 in %</t>
  </si>
  <si>
    <t>Hektarertrag vorl. 2020 
in dt/ha</t>
  </si>
  <si>
    <t>Hektarertrag 2019 
in dt/ha</t>
  </si>
  <si>
    <t>6-j. Ertrag 2014-2019 
in dt/ha</t>
  </si>
  <si>
    <t>Ertragsveränd. v2020 zu 2019 in %</t>
  </si>
  <si>
    <t>Ertragsveränd. v2020 zu 2014-2019 in %</t>
  </si>
  <si>
    <t>Erntemenge v2020 in Tonnen</t>
  </si>
  <si>
    <t>Erntemenge 2019 in Tonnen</t>
  </si>
  <si>
    <t>Mengenveränd. v20 zu 2019 
in %</t>
  </si>
  <si>
    <t>zeilenende</t>
  </si>
  <si>
    <t>Getreide zus. (ohne K.Mais)</t>
  </si>
  <si>
    <t>[dav.] Winterweizen</t>
  </si>
  <si>
    <t>[dav.] Sommerweizen</t>
  </si>
  <si>
    <t xml:space="preserve">[dav.] Roggen </t>
  </si>
  <si>
    <t>[dav.] Wintergerste</t>
  </si>
  <si>
    <t>[dav.] Sommergerste</t>
  </si>
  <si>
    <t>[g]</t>
  </si>
  <si>
    <t>Winterraps</t>
  </si>
  <si>
    <t>Ende der Tabelle</t>
  </si>
  <si>
    <t>Anbaufläche, Hektarerträge und Erntemengen von Getreide (ohne Körnermais) in Niedersachsen seit 1948</t>
  </si>
  <si>
    <t>Jahr</t>
  </si>
  <si>
    <t>Anbaufläche in Hektar</t>
  </si>
  <si>
    <t>Ertrag in dt/ha</t>
  </si>
  <si>
    <t>Erntemenge in t</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</si>
  <si>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</si>
  <si>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</si>
  <si>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</si>
  <si>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</si>
  <si>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</si>
  <si>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</si>
  <si>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</si>
  <si>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</si>
  <si>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</si>
  <si>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</si>
  <si>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</si>
  <si>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</si>
  <si>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</si>
  <si>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</si>
  <si>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</si>
  <si>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</si>
  <si>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</si>
  <si>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</si>
  <si>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</si>
  <si>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</si>
  <si>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</si>
  <si>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</si>
  <si>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</si>
  <si>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</si>
  <si>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</si>
  <si>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</si>
  <si>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</si>
  <si>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</si>
  <si>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</si>
  <si>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</si>
  <si>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</si>
  <si>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</si>
  <si>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</si>
  <si>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</si>
  <si>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</si>
  <si>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</si>
  <si>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</si>
  <si>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</si>
  <si>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</si>
  <si>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</si>
  <si>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</si>
  <si>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</si>
  <si>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</si>
  <si>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</si>
  <si>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</si>
  <si>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</si>
  <si>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</si>
  <si>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</si>
  <si>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</si>
  <si>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</si>
  <si>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</si>
  <si>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</si>
  <si>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vorläufig 2020</t>
  </si>
  <si>
    <t>Maisanbaufläche in Hektar</t>
  </si>
  <si>
    <t>Lila markiert: Kreise mit viel nasser "Alte Marsch"</t>
  </si>
  <si>
    <t>Gelb markiert: Kreise mit vielen Sandböden</t>
  </si>
  <si>
    <t>462 Wittmund</t>
  </si>
  <si>
    <t>461 Wesermarsch</t>
  </si>
  <si>
    <t>460 Vechta</t>
  </si>
  <si>
    <t>459 Kreis Osnabrück</t>
  </si>
  <si>
    <t>458 Kreis Oldenburg</t>
  </si>
  <si>
    <t>457 Leer</t>
  </si>
  <si>
    <t>456 Grafschaft Bentheim</t>
  </si>
  <si>
    <t>455 Friesland</t>
  </si>
  <si>
    <t>454 Emsland</t>
  </si>
  <si>
    <t>453 Cloppenburg</t>
  </si>
  <si>
    <t>452 Aurich</t>
  </si>
  <si>
    <t>451 Ammerland</t>
  </si>
  <si>
    <t>361 Verden</t>
  </si>
  <si>
    <t>360 Uelzen</t>
  </si>
  <si>
    <t>359 Stade</t>
  </si>
  <si>
    <t>358 Heidekreis</t>
  </si>
  <si>
    <t>357 Rotenburg (Wümme)</t>
  </si>
  <si>
    <t>356 Osterholz</t>
  </si>
  <si>
    <t>355 Lüneburg</t>
  </si>
  <si>
    <t>354 Lüchow-Dannenbg.</t>
  </si>
  <si>
    <t>353 Harburg</t>
  </si>
  <si>
    <t>352 Cuxhaven</t>
  </si>
  <si>
    <t>351 Celle</t>
  </si>
  <si>
    <t>257 Schaumburg</t>
  </si>
  <si>
    <t>256 Nienburg (Weser)</t>
  </si>
  <si>
    <t>255 Holzminden</t>
  </si>
  <si>
    <t>254 Hildesheim</t>
  </si>
  <si>
    <t>252 Hameln-Pyrmont</t>
  </si>
  <si>
    <t>251 Diepholz</t>
  </si>
  <si>
    <t>241 Region Hannover</t>
  </si>
  <si>
    <t>159 Göttingen</t>
  </si>
  <si>
    <t>158 Wolfenbüttel</t>
  </si>
  <si>
    <t>157 Peine</t>
  </si>
  <si>
    <t>155 Northeim</t>
  </si>
  <si>
    <t>154 Helmstedt</t>
  </si>
  <si>
    <t>153 Goslar</t>
  </si>
  <si>
    <t>151 Gifhorn</t>
  </si>
  <si>
    <t>103 Stadt Wolfsburg</t>
  </si>
  <si>
    <t>102 Stadt Salzgitter</t>
  </si>
  <si>
    <t>101 Stadt Braunschweig</t>
  </si>
  <si>
    <t>dt/ha</t>
  </si>
  <si>
    <t>verän.%</t>
  </si>
  <si>
    <t>D 12-17</t>
  </si>
  <si>
    <t>P-Juli 20</t>
  </si>
  <si>
    <t>12-17</t>
  </si>
  <si>
    <t>P-Juli 19</t>
  </si>
  <si>
    <t>Winter-Raps</t>
  </si>
  <si>
    <t>Roggen</t>
  </si>
  <si>
    <t>Winter-Gerste</t>
  </si>
  <si>
    <t>Winter-Weizen</t>
  </si>
  <si>
    <t xml:space="preserve">Nr.:   Stadt/Landkreis/Bezirk;
    </t>
  </si>
  <si>
    <t>Dauergrünland</t>
  </si>
  <si>
    <t>Das 6-jährige Mittel 12-17 wurde gewählt, weil die Jahre 2018, 2019 und 2020 außergewöhnliche Trockenjahre waren.</t>
  </si>
  <si>
    <t>Mais-Anbaufläche (Silomais und Körnermais) sowie Dauergrünlandfläche in Niedersachsen seit 1948</t>
  </si>
  <si>
    <t>Hektarerträge der wichtigsten Feldfrüchte 2020 sowie im 6-jährigen Mittel der "Normaljahre" 2012-2017, kreisweise</t>
  </si>
  <si>
    <t>Getreide zus. (ohne Mais)</t>
  </si>
  <si>
    <t>Tabellenverzeichnis (verlinkt)</t>
  </si>
  <si>
    <t>Zum Tabellenverzeichnis</t>
  </si>
  <si>
    <t>Grafiken dazu</t>
  </si>
  <si>
    <t>Dauergrünland 
in Hektar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</si>
</sst>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 ###\ ##0&quot;  &quot;"/>
    <numFmt numFmtId="165" formatCode="\+##0.0;[Red]\-##0.0;0.0"/>
    <numFmt numFmtId="166" formatCode="#\ ###\ ##0"/>
    <numFmt numFmtId="167" formatCode="\+0.0&quot; &quot;;[Red]\-0.0&quot; &quot;;0.0&quot; &quot;"/>
    <numFmt numFmtId="168" formatCode="0.0"/>
    <numFmt numFmtId="169" formatCode="#\ ###\ ##0.0&quot;  &quot;"/>
  </numFmts>
  <fonts count="23">
    <font>
      <sz val="10"/>
      <name val="Arial"/>
    </font>
    <font>
      <sz val="11"/>
      <color theme="1"/>
      <name val="Calibri"/>
      <family val="2"/>
      <scheme val="minor"/>
    </font>
    <font>
      <sz val="11"/>
      <color theme="1"/>
      <name val="Calibri"/>
      <family val="2"/>
      <scheme val="minor"/>
    </font>
    <font>
      <sz val="10"/>
      <name val="Frutiger Light"/>
    </font>
    <font>
      <sz val="10"/>
      <name val="Arial"/>
      <family val="2"/>
    </font>
    <font>
      <sz val="10"/>
      <color theme="1"/>
      <name val="Arial"/>
      <family val="2"/>
    </font>
    <font>
      <b/>
      <sz val="12"/>
      <color theme="1"/>
      <name val="Arial"/>
      <family val="2"/>
    </font>
    <font>
      <sz val="9"/>
      <color theme="1"/>
      <name val="Arial"/>
      <family val="2"/>
    </font>
    <font>
      <sz val="9"/>
      <color theme="4"/>
      <name val="Arial"/>
      <family val="2"/>
    </font>
    <font>
      <sz val="9"/>
      <color theme="0"/>
      <name val="Arial"/>
      <family val="2"/>
    </font>
    <font>
      <b/>
      <sz val="10"/>
      <name val="Arial"/>
      <family val="2"/>
    </font>
    <font>
      <b/>
      <sz val="10"/>
      <name val="Frutiger Light"/>
      <family val="2"/>
    </font>
    <font>
      <b/>
      <sz val="10"/>
      <name val="Frutiger Light"/>
    </font>
    <font>
      <sz val="10"/>
      <name val="Frutiger Light"/>
      <family val="2"/>
    </font>
    <font>
      <sz val="10"/>
      <color theme="0"/>
      <name val="Arial"/>
      <family val="2"/>
    </font>
    <font>
      <b/>
      <sz val="10"/>
      <color theme="1"/>
      <name val="Arial"/>
      <family val="2"/>
    </font>
    <font>
      <sz val="10"/>
      <color rgb="FF000000"/>
      <name val="Arial"/>
      <family val="2"/>
    </font>
    <font>
      <sz val="8"/>
      <name val="Calibri"/>
      <family val="2"/>
    </font>
    <font>
      <b/>
      <sz val="8"/>
      <name val="Calibri"/>
      <family val="2"/>
    </font>
    <font>
      <b/>
      <sz val="8"/>
      <name val="Arial"/>
      <family val="2"/>
    </font>
    <font>
      <sz val="8"/>
      <name val="Arial"/>
      <family val="2"/>
    </font>
    <font>
      <b/>
      <sz val="8"/>
      <color rgb="FFFF0000"/>
      <name val="Arial"/>
      <family val="2"/>
    </font>
    <font>
      <u/>
      <sz val="10"/>
      <color theme="10"/>
      <name val="Arial"/>
      <family val="2"/>
    </font>
  </fonts>
  <fills count="4">
    <fill>
      <patternFill patternType="none"/>
    </fill>
    <fill>
      <patternFill patternType="gray125"/>
    </fill>
    <fill>
      <patternFill patternType="solid">
        <fgColor rgb="FFEFE5F7"/>
        <bgColor indexed="64"/>
      </patternFill>
    </fill>
    <fill>
      <patternFill patternType="solid">
        <fgColor rgb="FFFCFAA8"/>
        <bgColor indexed="64"/>
      </patternFill>
    </fill>
  </fills>
  <borders count="9">
    <border>
      <left/>
      <right/>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s>
  <cellStyleXfs count="9">
    <xf numFmtId="0" fontId="0" fillId="0" borderId="0"/>
    <xf numFmtId="0" fontId="3" fillId="0" borderId="0"/>
    <xf numFmtId="0" fontId="4" fillId="0" borderId="0"/>
    <xf numFmtId="0" fontId="3" fillId="0" borderId="0"/>
    <xf numFmtId="0" fontId="2" fillId="0" borderId="0"/>
    <xf numFmtId="43" fontId="2" fillId="0" borderId="0" applyFont="0" applyFill="0" applyBorder="0" applyAlignment="0" applyProtection="0"/>
    <xf numFmtId="0" fontId="4" fillId="0" borderId="0"/>
    <xf numFmtId="0" fontId="1" fillId="0" borderId="0"/>
    <xf numFmtId="0" fontId="22" fillId="0" borderId="0" applyNumberFormat="0" applyFill="0" applyBorder="0" applyAlignment="0" applyProtection="0"/>
  </cellStyleXfs>
  <cellXfs count="97">
    <xf numFmtId="0" fontId="0" fillId="0" borderId="0" xfId="0"/>
    <xf numFmtId="49" fontId="6" fillId="0" borderId="0" xfId="0" applyNumberFormat="1" applyFont="1" applyAlignment="1">
      <alignment wrapText="1"/>
    </xf>
    <xf numFmtId="49" fontId="5" fillId="0" borderId="0" xfId="0" applyNumberFormat="1" applyFont="1" applyAlignment="1">
      <alignment wrapText="1"/>
    </xf>
    <xf numFmtId="49" fontId="5" fillId="0" borderId="0" xfId="0" applyNumberFormat="1" applyFont="1" applyAlignment="1">
      <alignment vertical="top" wrapText="1"/>
    </xf>
    <xf numFmtId="49" fontId="7" fillId="0" borderId="0" xfId="0" applyNumberFormat="1" applyFont="1" applyAlignment="1">
      <alignment horizontal="left" vertical="top" wrapText="1"/>
    </xf>
    <xf numFmtId="49" fontId="7" fillId="0" borderId="0" xfId="0" applyNumberFormat="1" applyFont="1" applyAlignment="1">
      <alignment wrapText="1"/>
    </xf>
    <xf numFmtId="49" fontId="7" fillId="0" borderId="0" xfId="0" applyNumberFormat="1" applyFont="1" applyAlignment="1">
      <alignment vertical="top" wrapText="1"/>
    </xf>
    <xf numFmtId="49" fontId="9" fillId="0" borderId="0" xfId="0" applyNumberFormat="1" applyFont="1" applyAlignment="1">
      <alignment wrapText="1"/>
    </xf>
    <xf numFmtId="0" fontId="7" fillId="0" borderId="0" xfId="0" applyFont="1"/>
    <xf numFmtId="0" fontId="7" fillId="0" borderId="0" xfId="0" applyFont="1" applyAlignment="1">
      <alignment vertical="top"/>
    </xf>
    <xf numFmtId="0" fontId="9" fillId="0" borderId="0" xfId="0" applyFont="1"/>
    <xf numFmtId="0" fontId="4" fillId="0" borderId="0" xfId="0" applyFont="1"/>
    <xf numFmtId="0" fontId="10" fillId="0" borderId="0" xfId="0" applyFont="1" applyAlignment="1">
      <alignment vertical="center" wrapText="1"/>
    </xf>
    <xf numFmtId="0" fontId="4" fillId="0" borderId="0" xfId="0" applyFont="1" applyAlignment="1">
      <alignment vertical="center" wrapText="1"/>
    </xf>
    <xf numFmtId="164" fontId="11" fillId="0" borderId="0" xfId="1" applyNumberFormat="1" applyFont="1" applyFill="1" applyAlignment="1">
      <alignment horizontal="right" vertical="center"/>
    </xf>
    <xf numFmtId="165" fontId="12" fillId="0" borderId="0" xfId="1" applyNumberFormat="1" applyFont="1" applyFill="1" applyAlignment="1">
      <alignment horizontal="right" vertical="center"/>
    </xf>
    <xf numFmtId="0" fontId="4" fillId="0" borderId="0" xfId="0" applyFont="1" applyAlignment="1">
      <alignment wrapText="1"/>
    </xf>
    <xf numFmtId="164" fontId="13" fillId="0" borderId="0" xfId="1" applyNumberFormat="1" applyFont="1" applyFill="1" applyAlignment="1">
      <alignment horizontal="right" vertical="center"/>
    </xf>
    <xf numFmtId="165" fontId="13" fillId="0" borderId="0" xfId="1" applyNumberFormat="1" applyFont="1" applyFill="1" applyAlignment="1">
      <alignment horizontal="right" vertical="center"/>
    </xf>
    <xf numFmtId="164" fontId="12" fillId="0" borderId="0" xfId="1" applyNumberFormat="1" applyFont="1" applyFill="1" applyAlignment="1">
      <alignment horizontal="right" vertical="center"/>
    </xf>
    <xf numFmtId="164" fontId="3" fillId="0" borderId="0" xfId="1" applyNumberFormat="1" applyFont="1" applyFill="1" applyAlignment="1">
      <alignment horizontal="right" vertical="center"/>
    </xf>
    <xf numFmtId="165" fontId="3" fillId="0" borderId="0" xfId="1" applyNumberFormat="1" applyFont="1" applyFill="1" applyAlignment="1">
      <alignment horizontal="right" vertical="center"/>
    </xf>
    <xf numFmtId="0" fontId="10" fillId="0" borderId="1" xfId="0" applyFont="1" applyBorder="1" applyAlignment="1">
      <alignmen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4" fillId="0" borderId="0" xfId="0" applyFont="1" applyAlignment="1">
      <alignment vertical="center"/>
    </xf>
    <xf numFmtId="0" fontId="14" fillId="0" borderId="0" xfId="0" applyFont="1"/>
    <xf numFmtId="0" fontId="14" fillId="0" borderId="0" xfId="0" applyFont="1" applyAlignment="1">
      <alignment wrapText="1"/>
    </xf>
    <xf numFmtId="0" fontId="14" fillId="0" borderId="0" xfId="4" applyFont="1"/>
    <xf numFmtId="0" fontId="5" fillId="0" borderId="0" xfId="4" applyFont="1"/>
    <xf numFmtId="0" fontId="15" fillId="0" borderId="0" xfId="4" applyFont="1" applyAlignment="1">
      <alignment vertical="center"/>
    </xf>
    <xf numFmtId="0" fontId="5" fillId="0" borderId="1" xfId="4" applyFont="1" applyBorder="1" applyAlignment="1">
      <alignment vertical="top"/>
    </xf>
    <xf numFmtId="0" fontId="5" fillId="0" borderId="2" xfId="4" applyFont="1" applyBorder="1" applyAlignment="1">
      <alignment horizontal="center" vertical="top" wrapText="1"/>
    </xf>
    <xf numFmtId="0" fontId="5" fillId="0" borderId="3" xfId="4" applyFont="1" applyBorder="1" applyAlignment="1">
      <alignment horizontal="center" vertical="top" wrapText="1"/>
    </xf>
    <xf numFmtId="0" fontId="14" fillId="0" borderId="0" xfId="4" applyFont="1" applyAlignment="1">
      <alignment horizontal="center"/>
    </xf>
    <xf numFmtId="0" fontId="16" fillId="0" borderId="0" xfId="4" applyFont="1" applyAlignment="1">
      <alignment horizontal="justify" vertical="center" wrapText="1"/>
    </xf>
    <xf numFmtId="166" fontId="4" fillId="0" borderId="0" xfId="5" applyNumberFormat="1" applyFont="1" applyAlignment="1">
      <alignment horizontal="right" vertical="center" wrapText="1"/>
    </xf>
    <xf numFmtId="167" fontId="16" fillId="0" borderId="0" xfId="4" applyNumberFormat="1" applyFont="1" applyAlignment="1">
      <alignment horizontal="right" vertical="center" wrapText="1"/>
    </xf>
    <xf numFmtId="168" fontId="4" fillId="0" borderId="0" xfId="4" applyNumberFormat="1" applyFont="1" applyAlignment="1">
      <alignment horizontal="right" vertical="center" wrapText="1"/>
    </xf>
    <xf numFmtId="168" fontId="16" fillId="0" borderId="0" xfId="4" applyNumberFormat="1" applyFont="1" applyAlignment="1">
      <alignment horizontal="right" vertical="center" wrapText="1"/>
    </xf>
    <xf numFmtId="167" fontId="4" fillId="0" borderId="0" xfId="5" applyNumberFormat="1" applyFont="1" applyAlignment="1">
      <alignment horizontal="right" vertical="center" wrapText="1"/>
    </xf>
    <xf numFmtId="0" fontId="16" fillId="0" borderId="0" xfId="4" applyFont="1" applyAlignment="1">
      <alignment horizontal="justify" wrapText="1"/>
    </xf>
    <xf numFmtId="166" fontId="4" fillId="0" borderId="0" xfId="5" applyNumberFormat="1" applyFont="1" applyAlignment="1">
      <alignment horizontal="right" wrapText="1"/>
    </xf>
    <xf numFmtId="167" fontId="16" fillId="0" borderId="0" xfId="4" applyNumberFormat="1" applyFont="1" applyAlignment="1">
      <alignment horizontal="right" wrapText="1"/>
    </xf>
    <xf numFmtId="168" fontId="4" fillId="0" borderId="0" xfId="4" applyNumberFormat="1" applyFont="1" applyAlignment="1">
      <alignment horizontal="right" wrapText="1"/>
    </xf>
    <xf numFmtId="168" fontId="16" fillId="0" borderId="0" xfId="4" applyNumberFormat="1" applyFont="1" applyAlignment="1">
      <alignment horizontal="right" wrapText="1"/>
    </xf>
    <xf numFmtId="1" fontId="5" fillId="0" borderId="1" xfId="4" applyNumberFormat="1" applyFont="1" applyBorder="1" applyAlignment="1">
      <alignment horizontal="center" vertical="center" wrapText="1"/>
    </xf>
    <xf numFmtId="3" fontId="5" fillId="0" borderId="2" xfId="4" applyNumberFormat="1" applyFont="1" applyBorder="1" applyAlignment="1">
      <alignment horizontal="center" vertical="center" wrapText="1"/>
    </xf>
    <xf numFmtId="168" fontId="5" fillId="0" borderId="2" xfId="4" applyNumberFormat="1" applyFont="1" applyBorder="1" applyAlignment="1">
      <alignment horizontal="center" vertical="center" wrapText="1"/>
    </xf>
    <xf numFmtId="3" fontId="5" fillId="0" borderId="3" xfId="4" applyNumberFormat="1" applyFont="1" applyBorder="1" applyAlignment="1">
      <alignment horizontal="center" vertical="center" wrapText="1"/>
    </xf>
    <xf numFmtId="1" fontId="5" fillId="0" borderId="0" xfId="4" applyNumberFormat="1" applyFont="1" applyAlignment="1">
      <alignment horizontal="center"/>
    </xf>
    <xf numFmtId="164" fontId="5" fillId="0" borderId="0" xfId="4" applyNumberFormat="1" applyFont="1"/>
    <xf numFmtId="169" fontId="5" fillId="0" borderId="0" xfId="4" applyNumberFormat="1" applyFont="1" applyAlignment="1">
      <alignment horizontal="right"/>
    </xf>
    <xf numFmtId="1" fontId="5" fillId="0" borderId="0" xfId="4" applyNumberFormat="1" applyFont="1" applyFill="1" applyAlignment="1">
      <alignment horizontal="center"/>
    </xf>
    <xf numFmtId="164" fontId="5" fillId="0" borderId="0" xfId="4" applyNumberFormat="1" applyFont="1" applyFill="1"/>
    <xf numFmtId="164" fontId="5" fillId="0" borderId="0" xfId="4" applyNumberFormat="1" applyFont="1" applyFill="1" applyAlignment="1"/>
    <xf numFmtId="164" fontId="5" fillId="0" borderId="0" xfId="4" applyNumberFormat="1" applyFont="1" applyFill="1" applyBorder="1"/>
    <xf numFmtId="0" fontId="14" fillId="0" borderId="0" xfId="4" applyFont="1" applyBorder="1"/>
    <xf numFmtId="0" fontId="2" fillId="0" borderId="0" xfId="4"/>
    <xf numFmtId="0" fontId="17" fillId="0" borderId="0" xfId="6" applyFont="1"/>
    <xf numFmtId="0" fontId="1" fillId="0" borderId="0" xfId="7"/>
    <xf numFmtId="0" fontId="17" fillId="0" borderId="0" xfId="6" applyFont="1" applyFill="1"/>
    <xf numFmtId="0" fontId="17" fillId="0" borderId="0" xfId="6" applyFont="1" applyAlignment="1">
      <alignment vertical="center"/>
    </xf>
    <xf numFmtId="0" fontId="17" fillId="0" borderId="0" xfId="6" applyFont="1" applyFill="1" applyAlignment="1">
      <alignment vertical="center"/>
    </xf>
    <xf numFmtId="0" fontId="18" fillId="0" borderId="8" xfId="2" applyFont="1" applyFill="1" applyBorder="1" applyAlignment="1">
      <alignment vertical="center"/>
    </xf>
    <xf numFmtId="0" fontId="14" fillId="0" borderId="0" xfId="4" applyFont="1" applyAlignment="1">
      <alignment horizontal="center"/>
    </xf>
    <xf numFmtId="0" fontId="5" fillId="0" borderId="0" xfId="0" applyFont="1"/>
    <xf numFmtId="0" fontId="15" fillId="0" borderId="0" xfId="0" applyFont="1" applyAlignment="1">
      <alignment horizontal="center"/>
    </xf>
    <xf numFmtId="49" fontId="14" fillId="0" borderId="0" xfId="0" applyNumberFormat="1" applyFont="1" applyAlignment="1">
      <alignment wrapText="1"/>
    </xf>
    <xf numFmtId="0" fontId="10" fillId="0" borderId="8" xfId="2" applyFont="1" applyFill="1" applyBorder="1" applyAlignment="1">
      <alignment vertical="center"/>
    </xf>
    <xf numFmtId="49" fontId="20" fillId="0" borderId="6" xfId="6" applyNumberFormat="1" applyFont="1" applyFill="1" applyBorder="1" applyAlignment="1">
      <alignment horizontal="center" vertical="center" wrapText="1"/>
    </xf>
    <xf numFmtId="0" fontId="20" fillId="0" borderId="0" xfId="6" applyFont="1" applyBorder="1"/>
    <xf numFmtId="168" fontId="20" fillId="0" borderId="0" xfId="6" applyNumberFormat="1" applyFont="1" applyBorder="1" applyAlignment="1">
      <alignment horizontal="right"/>
    </xf>
    <xf numFmtId="168" fontId="20" fillId="0" borderId="0" xfId="6" applyNumberFormat="1" applyFont="1" applyFill="1" applyAlignment="1">
      <alignment horizontal="right"/>
    </xf>
    <xf numFmtId="165" fontId="20" fillId="0" borderId="0" xfId="6" applyNumberFormat="1" applyFont="1" applyFill="1" applyAlignment="1">
      <alignment horizontal="right"/>
    </xf>
    <xf numFmtId="168" fontId="20" fillId="0" borderId="0" xfId="6" applyNumberFormat="1" applyFont="1" applyAlignment="1">
      <alignment horizontal="right"/>
    </xf>
    <xf numFmtId="0" fontId="20" fillId="0" borderId="0" xfId="6" applyFont="1"/>
    <xf numFmtId="0" fontId="20" fillId="3" borderId="0" xfId="6" applyFont="1" applyFill="1"/>
    <xf numFmtId="168" fontId="20" fillId="3" borderId="0" xfId="6" applyNumberFormat="1" applyFont="1" applyFill="1" applyAlignment="1">
      <alignment horizontal="right"/>
    </xf>
    <xf numFmtId="165" fontId="20" fillId="3" borderId="0" xfId="6" applyNumberFormat="1" applyFont="1" applyFill="1" applyAlignment="1">
      <alignment horizontal="right"/>
    </xf>
    <xf numFmtId="0" fontId="20" fillId="2" borderId="0" xfId="6" applyFont="1" applyFill="1"/>
    <xf numFmtId="168" fontId="20" fillId="2" borderId="0" xfId="6" applyNumberFormat="1" applyFont="1" applyFill="1" applyAlignment="1">
      <alignment horizontal="right"/>
    </xf>
    <xf numFmtId="165" fontId="20" fillId="2" borderId="0" xfId="6" applyNumberFormat="1" applyFont="1" applyFill="1" applyAlignment="1">
      <alignment horizontal="right"/>
    </xf>
    <xf numFmtId="0" fontId="21" fillId="3" borderId="0" xfId="6" applyFont="1" applyFill="1"/>
    <xf numFmtId="168" fontId="19" fillId="3" borderId="0" xfId="6" applyNumberFormat="1" applyFont="1" applyFill="1" applyAlignment="1">
      <alignment horizontal="right"/>
    </xf>
    <xf numFmtId="165" fontId="19" fillId="3" borderId="0" xfId="6" applyNumberFormat="1" applyFont="1" applyFill="1" applyAlignment="1">
      <alignment horizontal="right"/>
    </xf>
    <xf numFmtId="0" fontId="20" fillId="0" borderId="0" xfId="6" applyFont="1" applyFill="1"/>
    <xf numFmtId="0" fontId="22" fillId="0" borderId="0" xfId="8"/>
    <xf numFmtId="0" fontId="15" fillId="0" borderId="4" xfId="4" applyFont="1" applyBorder="1" applyAlignment="1">
      <alignment horizontal="left" vertical="center" wrapText="1"/>
    </xf>
    <xf numFmtId="0" fontId="22" fillId="0" borderId="0" xfId="8" applyAlignment="1">
      <alignment horizontal="center"/>
    </xf>
    <xf numFmtId="0" fontId="15" fillId="0" borderId="0" xfId="4" applyFont="1" applyBorder="1" applyAlignment="1">
      <alignment horizontal="center" vertical="center" wrapText="1"/>
    </xf>
    <xf numFmtId="49" fontId="20" fillId="0" borderId="6" xfId="6" applyNumberFormat="1" applyFont="1" applyFill="1" applyBorder="1" applyAlignment="1">
      <alignment horizontal="center" vertical="center" wrapText="1"/>
    </xf>
    <xf numFmtId="49" fontId="20" fillId="0" borderId="5" xfId="6" applyNumberFormat="1" applyFont="1" applyFill="1" applyBorder="1" applyAlignment="1">
      <alignment horizontal="center" vertical="center" wrapText="1"/>
    </xf>
    <xf numFmtId="49" fontId="19" fillId="0" borderId="6" xfId="6" applyNumberFormat="1" applyFont="1" applyFill="1" applyBorder="1" applyAlignment="1">
      <alignment horizontal="center" vertical="center" wrapText="1"/>
    </xf>
    <xf numFmtId="49" fontId="19" fillId="0" borderId="5" xfId="6" applyNumberFormat="1" applyFont="1" applyFill="1" applyBorder="1" applyAlignment="1">
      <alignment horizontal="center" vertical="center" wrapText="1"/>
    </xf>
    <xf numFmtId="49" fontId="20" fillId="0" borderId="7" xfId="6" applyNumberFormat="1" applyFont="1" applyFill="1" applyBorder="1" applyAlignment="1">
      <alignment horizontal="left" vertical="center" wrapText="1"/>
    </xf>
    <xf numFmtId="0" fontId="10" fillId="0" borderId="0" xfId="0" applyFont="1" applyAlignment="1">
      <alignment horizontal="left" vertical="center" wrapText="1"/>
    </xf>
  </cellXfs>
  <cellStyles count="9">
    <cellStyle name="Komma 2" xfId="5" xr:uid="{DB71F798-7D05-4883-BD1C-92836E62B991}"/>
    <cellStyle name="Link" xfId="8" builtinId="8"/>
    <cellStyle name="Standard" xfId="0" builtinId="0"/>
    <cellStyle name="Standard 2" xfId="3" xr:uid="{CFE2B906-84F6-4F47-B9C4-10A7FF82F1F1}"/>
    <cellStyle name="Standard 2 2" xfId="6" xr:uid="{191C9948-6E2D-40C2-8080-25AB63F8C5F6}"/>
    <cellStyle name="Standard 3" xfId="2" xr:uid="{543EB834-1AAF-4CF1-B9E1-082FE71C269C}"/>
    <cellStyle name="Standard 4" xfId="4" xr:uid="{AD820B34-68FB-4C11-81F9-0955C8FC5358}"/>
    <cellStyle name="Standard 5" xfId="7" xr:uid="{7D404058-D9DF-46AA-9237-C05949046FC5}"/>
    <cellStyle name="Standard_Albersm Bo_er_13a nur Zahl" xfId="1" xr:uid="{B0D99668-5C91-4DD9-BEFC-C0EEF3EF68E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xdr:row>
      <xdr:rowOff>88256</xdr:rowOff>
    </xdr:from>
    <xdr:to>
      <xdr:col>20</xdr:col>
      <xdr:colOff>314325</xdr:colOff>
      <xdr:row>39</xdr:row>
      <xdr:rowOff>66675</xdr:rowOff>
    </xdr:to>
    <xdr:pic>
      <xdr:nvPicPr>
        <xdr:cNvPr id="2" name="Grafik 1">
          <a:extLst>
            <a:ext uri="{FF2B5EF4-FFF2-40B4-BE49-F238E27FC236}">
              <a16:creationId xmlns:a16="http://schemas.microsoft.com/office/drawing/2014/main" id="{48BB12E6-F858-40E4-BDF1-5B5FF4A462E0}"/>
            </a:ext>
          </a:extLst>
        </xdr:cNvPr>
        <xdr:cNvPicPr>
          <a:picLocks noChangeAspect="1"/>
        </xdr:cNvPicPr>
      </xdr:nvPicPr>
      <xdr:blipFill>
        <a:blip xmlns:r="http://schemas.openxmlformats.org/officeDocument/2006/relationships" r:embed="rId1"/>
        <a:stretch>
          <a:fillRect/>
        </a:stretch>
      </xdr:blipFill>
      <xdr:spPr>
        <a:xfrm>
          <a:off x="4286250" y="250181"/>
          <a:ext cx="11744325" cy="7950844"/>
        </a:xfrm>
        <a:prstGeom prst="rect">
          <a:avLst/>
        </a:prstGeom>
      </xdr:spPr>
    </xdr:pic>
    <xdr:clientData/>
  </xdr:twoCellAnchor>
  <xdr:twoCellAnchor editAs="oneCell">
    <xdr:from>
      <xdr:col>5</xdr:col>
      <xdr:colOff>1</xdr:colOff>
      <xdr:row>39</xdr:row>
      <xdr:rowOff>180974</xdr:rowOff>
    </xdr:from>
    <xdr:to>
      <xdr:col>19</xdr:col>
      <xdr:colOff>477989</xdr:colOff>
      <xdr:row>79</xdr:row>
      <xdr:rowOff>114299</xdr:rowOff>
    </xdr:to>
    <xdr:pic>
      <xdr:nvPicPr>
        <xdr:cNvPr id="3" name="Grafik 2">
          <a:extLst>
            <a:ext uri="{FF2B5EF4-FFF2-40B4-BE49-F238E27FC236}">
              <a16:creationId xmlns:a16="http://schemas.microsoft.com/office/drawing/2014/main" id="{64201168-4495-4B5F-8467-F16163229F0B}"/>
            </a:ext>
          </a:extLst>
        </xdr:cNvPr>
        <xdr:cNvPicPr>
          <a:picLocks noChangeAspect="1"/>
        </xdr:cNvPicPr>
      </xdr:nvPicPr>
      <xdr:blipFill>
        <a:blip xmlns:r="http://schemas.openxmlformats.org/officeDocument/2006/relationships" r:embed="rId2"/>
        <a:stretch>
          <a:fillRect/>
        </a:stretch>
      </xdr:blipFill>
      <xdr:spPr>
        <a:xfrm>
          <a:off x="4286251" y="8315324"/>
          <a:ext cx="11145988" cy="782002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Tabellen%20zur%20PM.xlsx" TargetMode="External"/><Relationship Id="rId2" Type="http://schemas.openxmlformats.org/officeDocument/2006/relationships/hyperlink" Target="Tabellen%20zur%20PM.xlsx" TargetMode="External"/><Relationship Id="rId1" Type="http://schemas.openxmlformats.org/officeDocument/2006/relationships/hyperlink" Target="Tabellen%20zur%20PM.xlsx" TargetMode="External"/><Relationship Id="rId6" Type="http://schemas.openxmlformats.org/officeDocument/2006/relationships/printerSettings" Target="../printerSettings/printerSettings1.bin"/><Relationship Id="rId5" Type="http://schemas.openxmlformats.org/officeDocument/2006/relationships/hyperlink" Target="Tabellen%20zur%20PM.xlsx" TargetMode="External"/><Relationship Id="rId4" Type="http://schemas.openxmlformats.org/officeDocument/2006/relationships/hyperlink" Target="Tabellen%20zur%20PM.xls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Tabellen%20zur%20PM.xls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Tabellen%20zur%20PM.xlsx"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Tabellen%20zur%20PM.xls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Tabellen%20zur%20PM.xlsx"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Tabellen%20zur%20PM.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FDAF6-0A70-426B-9157-506500100659}">
  <dimension ref="A1:B55"/>
  <sheetViews>
    <sheetView workbookViewId="0">
      <selection activeCell="A7" sqref="A7"/>
    </sheetView>
  </sheetViews>
  <sheetFormatPr baseColWidth="10" defaultRowHeight="12"/>
  <cols>
    <col min="1" max="1" width="112.42578125" style="8" customWidth="1"/>
    <col min="2" max="2" width="11.42578125" style="10"/>
    <col min="3" max="16384" width="11.42578125" style="8"/>
  </cols>
  <sheetData>
    <row r="1" spans="1:2" s="66" customFormat="1" ht="17.25" customHeight="1">
      <c r="A1" s="67" t="s">
        <v>219</v>
      </c>
      <c r="B1" s="26"/>
    </row>
    <row r="2" spans="1:2" s="66" customFormat="1" ht="19.5" customHeight="1">
      <c r="A2" s="87" t="s">
        <v>102</v>
      </c>
      <c r="B2" s="26"/>
    </row>
    <row r="3" spans="1:2" s="66" customFormat="1" ht="16.5" customHeight="1">
      <c r="A3" s="87" t="s">
        <v>216</v>
      </c>
      <c r="B3" s="26"/>
    </row>
    <row r="4" spans="1:2" s="66" customFormat="1" ht="16.5" customHeight="1">
      <c r="A4" s="87" t="s">
        <v>79</v>
      </c>
      <c r="B4" s="26"/>
    </row>
    <row r="5" spans="1:2" s="66" customFormat="1" ht="16.5" customHeight="1">
      <c r="A5" s="87" t="s">
        <v>217</v>
      </c>
      <c r="B5" s="26"/>
    </row>
    <row r="6" spans="1:2" s="66" customFormat="1" ht="16.5" customHeight="1">
      <c r="A6" s="87" t="s">
        <v>76</v>
      </c>
      <c r="B6" s="26"/>
    </row>
    <row r="7" spans="1:2" s="66" customFormat="1" ht="12" customHeight="1">
      <c r="B7" s="68" t="s">
        <v>66</v>
      </c>
    </row>
    <row r="8" spans="1:2" ht="24" customHeight="1">
      <c r="A8" s="1" t="s">
        <v>45</v>
      </c>
      <c r="B8" s="7" t="s">
        <v>66</v>
      </c>
    </row>
    <row r="9" spans="1:2" ht="14.1" customHeight="1">
      <c r="A9" s="2" t="s">
        <v>46</v>
      </c>
      <c r="B9" s="7" t="s">
        <v>66</v>
      </c>
    </row>
    <row r="10" spans="1:2" ht="14.1" customHeight="1">
      <c r="A10" s="2" t="s">
        <v>47</v>
      </c>
      <c r="B10" s="7" t="s">
        <v>66</v>
      </c>
    </row>
    <row r="11" spans="1:2" ht="14.1" customHeight="1">
      <c r="A11" s="2" t="s">
        <v>48</v>
      </c>
      <c r="B11" s="7" t="s">
        <v>66</v>
      </c>
    </row>
    <row r="12" spans="1:2" ht="14.1" customHeight="1">
      <c r="A12" s="2" t="s">
        <v>49</v>
      </c>
      <c r="B12" s="7" t="s">
        <v>66</v>
      </c>
    </row>
    <row r="13" spans="1:2" ht="14.1" customHeight="1">
      <c r="A13" s="2" t="s">
        <v>50</v>
      </c>
      <c r="B13" s="7" t="s">
        <v>66</v>
      </c>
    </row>
    <row r="14" spans="1:2" ht="14.1" customHeight="1">
      <c r="A14" s="2" t="s">
        <v>51</v>
      </c>
      <c r="B14" s="7" t="s">
        <v>66</v>
      </c>
    </row>
    <row r="15" spans="1:2" ht="14.1" customHeight="1">
      <c r="A15" s="2" t="s">
        <v>52</v>
      </c>
      <c r="B15" s="7" t="s">
        <v>66</v>
      </c>
    </row>
    <row r="16" spans="1:2" ht="14.1" customHeight="1">
      <c r="A16" s="2" t="s">
        <v>53</v>
      </c>
      <c r="B16" s="7" t="s">
        <v>66</v>
      </c>
    </row>
    <row r="17" spans="1:2" ht="14.1" customHeight="1">
      <c r="A17" s="2" t="s">
        <v>54</v>
      </c>
      <c r="B17" s="7" t="s">
        <v>66</v>
      </c>
    </row>
    <row r="18" spans="1:2" ht="14.1" customHeight="1">
      <c r="A18" s="2" t="s">
        <v>55</v>
      </c>
      <c r="B18" s="7" t="s">
        <v>66</v>
      </c>
    </row>
    <row r="19" spans="1:2" ht="14.1" customHeight="1">
      <c r="A19" s="2" t="s">
        <v>56</v>
      </c>
      <c r="B19" s="7" t="s">
        <v>66</v>
      </c>
    </row>
    <row r="20" spans="1:2" ht="14.1" customHeight="1">
      <c r="A20" s="2" t="s">
        <v>57</v>
      </c>
      <c r="B20" s="7" t="s">
        <v>66</v>
      </c>
    </row>
    <row r="21" spans="1:2" ht="14.1" customHeight="1">
      <c r="A21" s="2" t="s">
        <v>58</v>
      </c>
      <c r="B21" s="7" t="s">
        <v>66</v>
      </c>
    </row>
    <row r="22" spans="1:2" s="5" customFormat="1" ht="56.1" customHeight="1">
      <c r="A22" s="3" t="s">
        <v>59</v>
      </c>
      <c r="B22" s="7" t="s">
        <v>66</v>
      </c>
    </row>
    <row r="23" spans="1:2" ht="24" customHeight="1">
      <c r="A23" s="1"/>
      <c r="B23" s="7" t="s">
        <v>66</v>
      </c>
    </row>
    <row r="24" spans="1:2" ht="24" customHeight="1">
      <c r="A24" s="1" t="s">
        <v>60</v>
      </c>
      <c r="B24" s="7" t="s">
        <v>66</v>
      </c>
    </row>
    <row r="25" spans="1:2" ht="42" customHeight="1">
      <c r="A25" s="4" t="s">
        <v>69</v>
      </c>
      <c r="B25" s="7" t="s">
        <v>66</v>
      </c>
    </row>
    <row r="26" spans="1:2" ht="48">
      <c r="A26" s="5" t="s">
        <v>61</v>
      </c>
      <c r="B26" s="7" t="s">
        <v>66</v>
      </c>
    </row>
    <row r="27" spans="1:2" ht="24" customHeight="1">
      <c r="A27" s="1" t="s">
        <v>62</v>
      </c>
      <c r="B27" s="7" t="s">
        <v>66</v>
      </c>
    </row>
    <row r="28" spans="1:2" ht="42" customHeight="1">
      <c r="A28" s="6" t="s">
        <v>63</v>
      </c>
      <c r="B28" s="7" t="s">
        <v>66</v>
      </c>
    </row>
    <row r="29" spans="1:2" s="9" customFormat="1" ht="27.95" customHeight="1">
      <c r="A29" s="6" t="s">
        <v>64</v>
      </c>
      <c r="B29" s="7" t="s">
        <v>66</v>
      </c>
    </row>
    <row r="30" spans="1:2" ht="27.95" customHeight="1">
      <c r="A30" s="5" t="s">
        <v>65</v>
      </c>
      <c r="B30" s="7" t="s">
        <v>66</v>
      </c>
    </row>
    <row r="31" spans="1:2" s="10" customFormat="1" ht="24">
      <c r="A31" s="7" t="s">
        <v>67</v>
      </c>
      <c r="B31" s="7" t="s">
        <v>68</v>
      </c>
    </row>
    <row r="32" spans="1:2">
      <c r="A32" s="5"/>
    </row>
    <row r="33" spans="1:1">
      <c r="A33" s="5"/>
    </row>
    <row r="34" spans="1:1">
      <c r="A34" s="5"/>
    </row>
    <row r="35" spans="1:1">
      <c r="A35" s="5"/>
    </row>
    <row r="36" spans="1:1">
      <c r="A36" s="5"/>
    </row>
    <row r="37" spans="1:1">
      <c r="A37" s="5"/>
    </row>
    <row r="38" spans="1:1">
      <c r="A38" s="5"/>
    </row>
    <row r="39" spans="1:1">
      <c r="A39" s="5"/>
    </row>
    <row r="40" spans="1:1">
      <c r="A40" s="5"/>
    </row>
    <row r="41" spans="1:1">
      <c r="A41" s="5"/>
    </row>
    <row r="42" spans="1:1">
      <c r="A42" s="5"/>
    </row>
    <row r="43" spans="1:1">
      <c r="A43" s="5"/>
    </row>
    <row r="44" spans="1:1">
      <c r="A44" s="5"/>
    </row>
    <row r="45" spans="1:1">
      <c r="A45" s="5"/>
    </row>
    <row r="46" spans="1:1">
      <c r="A46" s="5"/>
    </row>
    <row r="47" spans="1:1">
      <c r="A47" s="5"/>
    </row>
    <row r="48" spans="1:1">
      <c r="A48" s="5"/>
    </row>
    <row r="49" spans="1:1">
      <c r="A49" s="5"/>
    </row>
    <row r="50" spans="1:1">
      <c r="A50" s="5"/>
    </row>
    <row r="51" spans="1:1">
      <c r="A51" s="5"/>
    </row>
    <row r="52" spans="1:1">
      <c r="A52" s="5"/>
    </row>
    <row r="53" spans="1:1">
      <c r="A53" s="5"/>
    </row>
    <row r="54" spans="1:1">
      <c r="A54" s="5"/>
    </row>
    <row r="55" spans="1:1">
      <c r="A55" s="5"/>
    </row>
  </sheetData>
  <hyperlinks>
    <hyperlink ref="A2" r:id="rId1" location="'Anbau und Ernte Getreide ab 48'!A2" xr:uid="{664D196D-0F3C-4234-B586-276DD0B82CB1}"/>
    <hyperlink ref="A3" r:id="rId2" location="'Mais und Dauergrünland seit 48'!A2" xr:uid="{B9CA208E-BF5A-4E5C-AA98-8F74FA2F33B2}"/>
    <hyperlink ref="A4" r:id="rId3" location="'vorl. Getreideernte 2020'!A2" xr:uid="{33860E02-2E78-4720-BE93-9AB242F61DE7}"/>
    <hyperlink ref="A5" r:id="rId4" location="'Kreiseerträge 20 zu Normaljahr'!A2" xr:uid="{B603808F-1678-42BA-9F9C-8DA6FCE6A2B8}"/>
    <hyperlink ref="A6" r:id="rId5" location="'Anbauflächen v. 2020 und 2019'!A2" xr:uid="{3138C291-70EB-4092-9AC9-931EB4DD4576}"/>
  </hyperlinks>
  <pageMargins left="0.7" right="0.7" top="0.78740157499999996" bottom="0.78740157499999996"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299D-AC94-40B9-AC67-7F73F5E340C8}">
  <sheetPr>
    <pageSetUpPr fitToPage="1"/>
  </sheetPr>
  <dimension ref="A1:F77"/>
  <sheetViews>
    <sheetView workbookViewId="0">
      <selection sqref="A1:D1048576"/>
    </sheetView>
  </sheetViews>
  <sheetFormatPr baseColWidth="10" defaultRowHeight="12.75"/>
  <cols>
    <col min="1" max="1" width="13.140625" style="29" customWidth="1"/>
    <col min="2" max="2" width="14.140625" style="29" customWidth="1"/>
    <col min="3" max="3" width="11.42578125" style="29"/>
    <col min="4" max="4" width="12.5703125" style="29" customWidth="1"/>
    <col min="5" max="5" width="13" style="29" customWidth="1"/>
    <col min="6" max="16384" width="11.42578125" style="29"/>
  </cols>
  <sheetData>
    <row r="1" spans="1:6">
      <c r="A1" s="28" t="s">
        <v>77</v>
      </c>
      <c r="C1" s="89" t="s">
        <v>220</v>
      </c>
      <c r="D1" s="89"/>
      <c r="E1" s="28" t="s">
        <v>78</v>
      </c>
      <c r="F1" s="29" t="s">
        <v>221</v>
      </c>
    </row>
    <row r="2" spans="1:6" ht="34.5" customHeight="1" thickBot="1">
      <c r="A2" s="88" t="s">
        <v>102</v>
      </c>
      <c r="B2" s="88"/>
      <c r="C2" s="88"/>
      <c r="D2" s="88"/>
      <c r="E2" s="28" t="s">
        <v>78</v>
      </c>
    </row>
    <row r="3" spans="1:6" ht="26.25" thickBot="1">
      <c r="A3" s="46" t="s">
        <v>103</v>
      </c>
      <c r="B3" s="47" t="s">
        <v>104</v>
      </c>
      <c r="C3" s="48" t="s">
        <v>105</v>
      </c>
      <c r="D3" s="49" t="s">
        <v>106</v>
      </c>
      <c r="E3" s="28" t="s">
        <v>78</v>
      </c>
    </row>
    <row r="4" spans="1:6" ht="15.75" customHeight="1">
      <c r="A4" s="50" t="s">
        <v>107</v>
      </c>
      <c r="B4" s="51">
        <v>782129</v>
      </c>
      <c r="C4" s="52">
        <v>15.9</v>
      </c>
      <c r="D4" s="51">
        <v>1246285</v>
      </c>
      <c r="E4" s="28" t="s">
        <v>78</v>
      </c>
      <c r="F4" s="51"/>
    </row>
    <row r="5" spans="1:6" ht="15.75" customHeight="1">
      <c r="A5" s="50" t="s">
        <v>108</v>
      </c>
      <c r="B5" s="51">
        <v>784678</v>
      </c>
      <c r="C5" s="52">
        <v>21.9</v>
      </c>
      <c r="D5" s="51">
        <v>1717758</v>
      </c>
      <c r="E5" s="28" t="s">
        <v>78</v>
      </c>
      <c r="F5" s="51"/>
    </row>
    <row r="6" spans="1:6" ht="15.75" customHeight="1">
      <c r="A6" s="50" t="s">
        <v>109</v>
      </c>
      <c r="B6" s="51">
        <v>850180</v>
      </c>
      <c r="C6" s="52">
        <v>23.2</v>
      </c>
      <c r="D6" s="51">
        <v>1968514</v>
      </c>
      <c r="E6" s="28" t="s">
        <v>78</v>
      </c>
      <c r="F6" s="51"/>
    </row>
    <row r="7" spans="1:6" ht="15.75" customHeight="1">
      <c r="A7" s="50" t="s">
        <v>110</v>
      </c>
      <c r="B7" s="51">
        <v>847006</v>
      </c>
      <c r="C7" s="52">
        <v>26.2</v>
      </c>
      <c r="D7" s="51">
        <v>2221750</v>
      </c>
      <c r="E7" s="28" t="s">
        <v>78</v>
      </c>
      <c r="F7" s="51"/>
    </row>
    <row r="8" spans="1:6" ht="15.75" customHeight="1">
      <c r="A8" s="50" t="s">
        <v>111</v>
      </c>
      <c r="B8" s="51">
        <v>908919</v>
      </c>
      <c r="C8" s="52">
        <v>26.5</v>
      </c>
      <c r="D8" s="51">
        <v>2407323</v>
      </c>
      <c r="E8" s="28" t="s">
        <v>78</v>
      </c>
      <c r="F8" s="51"/>
    </row>
    <row r="9" spans="1:6" ht="15.75" customHeight="1">
      <c r="A9" s="50" t="s">
        <v>112</v>
      </c>
      <c r="B9" s="51">
        <v>916380</v>
      </c>
      <c r="C9" s="52">
        <v>26.9</v>
      </c>
      <c r="D9" s="51">
        <v>2463184</v>
      </c>
      <c r="E9" s="28" t="s">
        <v>78</v>
      </c>
      <c r="F9" s="51"/>
    </row>
    <row r="10" spans="1:6" ht="15.75" customHeight="1">
      <c r="A10" s="50" t="s">
        <v>113</v>
      </c>
      <c r="B10" s="51">
        <v>947567</v>
      </c>
      <c r="C10" s="52">
        <v>27.8</v>
      </c>
      <c r="D10" s="51">
        <v>2629635</v>
      </c>
      <c r="E10" s="28" t="s">
        <v>78</v>
      </c>
      <c r="F10" s="51"/>
    </row>
    <row r="11" spans="1:6" ht="15.75" customHeight="1">
      <c r="A11" s="50" t="s">
        <v>114</v>
      </c>
      <c r="B11" s="51">
        <v>957177</v>
      </c>
      <c r="C11" s="52">
        <v>26.4</v>
      </c>
      <c r="D11" s="51">
        <v>2526316</v>
      </c>
      <c r="E11" s="28" t="s">
        <v>78</v>
      </c>
      <c r="F11" s="51"/>
    </row>
    <row r="12" spans="1:6" ht="15.75" customHeight="1">
      <c r="A12" s="50" t="s">
        <v>115</v>
      </c>
      <c r="B12" s="51">
        <v>986982</v>
      </c>
      <c r="C12" s="52">
        <v>27.5</v>
      </c>
      <c r="D12" s="51">
        <v>2717671</v>
      </c>
      <c r="E12" s="28" t="s">
        <v>78</v>
      </c>
      <c r="F12" s="51"/>
    </row>
    <row r="13" spans="1:6" ht="15.75" customHeight="1">
      <c r="A13" s="50" t="s">
        <v>116</v>
      </c>
      <c r="B13" s="51">
        <v>999923</v>
      </c>
      <c r="C13" s="52">
        <v>29.2</v>
      </c>
      <c r="D13" s="51">
        <v>2915852</v>
      </c>
      <c r="E13" s="28" t="s">
        <v>78</v>
      </c>
      <c r="F13" s="51"/>
    </row>
    <row r="14" spans="1:6" ht="15.75" customHeight="1">
      <c r="A14" s="50" t="s">
        <v>117</v>
      </c>
      <c r="B14" s="51">
        <v>1012882</v>
      </c>
      <c r="C14" s="52">
        <v>27.6</v>
      </c>
      <c r="D14" s="51">
        <v>2793009</v>
      </c>
      <c r="E14" s="28" t="s">
        <v>78</v>
      </c>
      <c r="F14" s="51"/>
    </row>
    <row r="15" spans="1:6" ht="15.75" customHeight="1">
      <c r="A15" s="50" t="s">
        <v>118</v>
      </c>
      <c r="B15" s="51">
        <v>1028639</v>
      </c>
      <c r="C15" s="52">
        <v>27.9</v>
      </c>
      <c r="D15" s="51">
        <v>2870381</v>
      </c>
      <c r="E15" s="28" t="s">
        <v>78</v>
      </c>
      <c r="F15" s="51"/>
    </row>
    <row r="16" spans="1:6" ht="15.75" customHeight="1">
      <c r="A16" s="50" t="s">
        <v>119</v>
      </c>
      <c r="B16" s="51">
        <v>1021958</v>
      </c>
      <c r="C16" s="52">
        <v>33.1</v>
      </c>
      <c r="D16" s="51">
        <v>3382530</v>
      </c>
      <c r="E16" s="28" t="s">
        <v>78</v>
      </c>
      <c r="F16" s="51"/>
    </row>
    <row r="17" spans="1:6" ht="15.75" customHeight="1">
      <c r="A17" s="50" t="s">
        <v>120</v>
      </c>
      <c r="B17" s="51">
        <v>1032996</v>
      </c>
      <c r="C17" s="52">
        <v>25</v>
      </c>
      <c r="D17" s="51">
        <v>2581718</v>
      </c>
      <c r="E17" s="28" t="s">
        <v>78</v>
      </c>
      <c r="F17" s="51"/>
    </row>
    <row r="18" spans="1:6" ht="15.75" customHeight="1">
      <c r="A18" s="50" t="s">
        <v>121</v>
      </c>
      <c r="B18" s="51">
        <v>1038969</v>
      </c>
      <c r="C18" s="52">
        <v>31.1</v>
      </c>
      <c r="D18" s="51">
        <v>3228175</v>
      </c>
      <c r="E18" s="28" t="s">
        <v>78</v>
      </c>
      <c r="F18" s="51"/>
    </row>
    <row r="19" spans="1:6" ht="15.75" customHeight="1">
      <c r="A19" s="50" t="s">
        <v>122</v>
      </c>
      <c r="B19" s="51">
        <v>1051130</v>
      </c>
      <c r="C19" s="52">
        <v>31.8</v>
      </c>
      <c r="D19" s="51">
        <v>3346609</v>
      </c>
      <c r="E19" s="28" t="s">
        <v>78</v>
      </c>
      <c r="F19" s="51"/>
    </row>
    <row r="20" spans="1:6" ht="15.75" customHeight="1">
      <c r="A20" s="50" t="s">
        <v>123</v>
      </c>
      <c r="B20" s="51">
        <v>1072668</v>
      </c>
      <c r="C20" s="52">
        <v>35</v>
      </c>
      <c r="D20" s="51">
        <v>3753673</v>
      </c>
      <c r="E20" s="28" t="s">
        <v>78</v>
      </c>
      <c r="F20" s="51"/>
    </row>
    <row r="21" spans="1:6" ht="15.75" customHeight="1">
      <c r="A21" s="50" t="s">
        <v>124</v>
      </c>
      <c r="B21" s="51">
        <v>1081780</v>
      </c>
      <c r="C21" s="52">
        <v>31.1</v>
      </c>
      <c r="D21" s="51">
        <v>3360600</v>
      </c>
      <c r="E21" s="28" t="s">
        <v>78</v>
      </c>
      <c r="F21" s="51"/>
    </row>
    <row r="22" spans="1:6" ht="15.75" customHeight="1">
      <c r="A22" s="50" t="s">
        <v>125</v>
      </c>
      <c r="B22" s="51">
        <v>1088511</v>
      </c>
      <c r="C22" s="52">
        <v>31</v>
      </c>
      <c r="D22" s="51">
        <v>3373805</v>
      </c>
      <c r="E22" s="28" t="s">
        <v>78</v>
      </c>
      <c r="F22" s="51"/>
    </row>
    <row r="23" spans="1:6" ht="15.75" customHeight="1">
      <c r="A23" s="50" t="s">
        <v>126</v>
      </c>
      <c r="B23" s="51">
        <v>1093197</v>
      </c>
      <c r="C23" s="52">
        <v>36.299999999999997</v>
      </c>
      <c r="D23" s="51">
        <v>3969434</v>
      </c>
      <c r="E23" s="28" t="s">
        <v>78</v>
      </c>
      <c r="F23" s="51"/>
    </row>
    <row r="24" spans="1:6" ht="15.75" customHeight="1">
      <c r="A24" s="50" t="s">
        <v>127</v>
      </c>
      <c r="B24" s="51">
        <v>1135957</v>
      </c>
      <c r="C24" s="52">
        <v>39.4</v>
      </c>
      <c r="D24" s="51">
        <v>4480902</v>
      </c>
      <c r="E24" s="28" t="s">
        <v>78</v>
      </c>
      <c r="F24" s="51"/>
    </row>
    <row r="25" spans="1:6" ht="15.75" customHeight="1">
      <c r="A25" s="50" t="s">
        <v>128</v>
      </c>
      <c r="B25" s="51">
        <v>1168551</v>
      </c>
      <c r="C25" s="52">
        <v>35.799999999999997</v>
      </c>
      <c r="D25" s="51">
        <v>4186682</v>
      </c>
      <c r="E25" s="28" t="s">
        <v>78</v>
      </c>
      <c r="F25" s="51"/>
    </row>
    <row r="26" spans="1:6" ht="15.75" customHeight="1">
      <c r="A26" s="50" t="s">
        <v>129</v>
      </c>
      <c r="B26" s="51">
        <v>1187333</v>
      </c>
      <c r="C26" s="52">
        <v>33.6</v>
      </c>
      <c r="D26" s="51">
        <v>3985320</v>
      </c>
      <c r="E26" s="28" t="s">
        <v>78</v>
      </c>
      <c r="F26" s="51"/>
    </row>
    <row r="27" spans="1:6" ht="15.75" customHeight="1">
      <c r="A27" s="50" t="s">
        <v>130</v>
      </c>
      <c r="B27" s="51">
        <v>1193565</v>
      </c>
      <c r="C27" s="52">
        <v>39.5</v>
      </c>
      <c r="D27" s="51">
        <v>4709958</v>
      </c>
      <c r="E27" s="28" t="s">
        <v>78</v>
      </c>
      <c r="F27" s="51"/>
    </row>
    <row r="28" spans="1:6" ht="15.75" customHeight="1">
      <c r="A28" s="50" t="s">
        <v>131</v>
      </c>
      <c r="B28" s="51">
        <v>1210453</v>
      </c>
      <c r="C28" s="52">
        <v>38.200000000000003</v>
      </c>
      <c r="D28" s="51">
        <v>4623701</v>
      </c>
      <c r="E28" s="28" t="s">
        <v>78</v>
      </c>
      <c r="F28" s="51"/>
    </row>
    <row r="29" spans="1:6" ht="15.75" customHeight="1">
      <c r="A29" s="50" t="s">
        <v>132</v>
      </c>
      <c r="B29" s="51">
        <v>1213032</v>
      </c>
      <c r="C29" s="52">
        <v>38.200000000000003</v>
      </c>
      <c r="D29" s="51">
        <v>4629702</v>
      </c>
      <c r="E29" s="28" t="s">
        <v>78</v>
      </c>
      <c r="F29" s="51"/>
    </row>
    <row r="30" spans="1:6" ht="15.75" customHeight="1">
      <c r="A30" s="50" t="s">
        <v>133</v>
      </c>
      <c r="B30" s="51">
        <v>1214563</v>
      </c>
      <c r="C30" s="52">
        <v>42.6</v>
      </c>
      <c r="D30" s="51">
        <v>5172033</v>
      </c>
      <c r="E30" s="28" t="s">
        <v>78</v>
      </c>
      <c r="F30" s="51"/>
    </row>
    <row r="31" spans="1:6" ht="15.75" customHeight="1">
      <c r="A31" s="50" t="s">
        <v>134</v>
      </c>
      <c r="B31" s="51">
        <v>1213631</v>
      </c>
      <c r="C31" s="52">
        <v>39.9</v>
      </c>
      <c r="D31" s="51">
        <v>4843552</v>
      </c>
      <c r="E31" s="28" t="s">
        <v>78</v>
      </c>
      <c r="F31" s="51"/>
    </row>
    <row r="32" spans="1:6" ht="15.75" customHeight="1">
      <c r="A32" s="50" t="s">
        <v>135</v>
      </c>
      <c r="B32" s="51">
        <v>1209496</v>
      </c>
      <c r="C32" s="52">
        <v>37.1</v>
      </c>
      <c r="D32" s="51">
        <v>4489006</v>
      </c>
      <c r="E32" s="28" t="s">
        <v>78</v>
      </c>
      <c r="F32" s="51"/>
    </row>
    <row r="33" spans="1:6" ht="15.75" customHeight="1">
      <c r="A33" s="50" t="s">
        <v>136</v>
      </c>
      <c r="B33" s="51">
        <v>1220037</v>
      </c>
      <c r="C33" s="52">
        <v>42.1</v>
      </c>
      <c r="D33" s="51">
        <v>5135552</v>
      </c>
      <c r="E33" s="28" t="s">
        <v>78</v>
      </c>
      <c r="F33" s="51"/>
    </row>
    <row r="34" spans="1:6" ht="15.75" customHeight="1">
      <c r="A34" s="50" t="s">
        <v>137</v>
      </c>
      <c r="B34" s="51">
        <v>1228890</v>
      </c>
      <c r="C34" s="52">
        <v>44.6</v>
      </c>
      <c r="D34" s="51">
        <v>5486261</v>
      </c>
      <c r="E34" s="28" t="s">
        <v>78</v>
      </c>
      <c r="F34" s="51"/>
    </row>
    <row r="35" spans="1:6" ht="15.75" customHeight="1">
      <c r="A35" s="50" t="s">
        <v>138</v>
      </c>
      <c r="B35" s="51">
        <v>1233898</v>
      </c>
      <c r="C35" s="52">
        <v>42.7</v>
      </c>
      <c r="D35" s="51">
        <v>5268611</v>
      </c>
      <c r="E35" s="28" t="s">
        <v>78</v>
      </c>
      <c r="F35" s="51"/>
    </row>
    <row r="36" spans="1:6" ht="15.75" customHeight="1">
      <c r="A36" s="50" t="s">
        <v>139</v>
      </c>
      <c r="B36" s="51">
        <v>1224923</v>
      </c>
      <c r="C36" s="52">
        <v>44</v>
      </c>
      <c r="D36" s="51">
        <v>5385679</v>
      </c>
      <c r="E36" s="28" t="s">
        <v>78</v>
      </c>
      <c r="F36" s="51"/>
    </row>
    <row r="37" spans="1:6" ht="15.75" customHeight="1">
      <c r="A37" s="50" t="s">
        <v>140</v>
      </c>
      <c r="B37" s="51">
        <v>1188093</v>
      </c>
      <c r="C37" s="52">
        <v>42.8</v>
      </c>
      <c r="D37" s="51">
        <v>5088711</v>
      </c>
      <c r="E37" s="28" t="s">
        <v>78</v>
      </c>
      <c r="F37" s="51"/>
    </row>
    <row r="38" spans="1:6" ht="15.75" customHeight="1">
      <c r="A38" s="50" t="s">
        <v>141</v>
      </c>
      <c r="B38" s="51">
        <v>1156389</v>
      </c>
      <c r="C38" s="52">
        <v>47.5</v>
      </c>
      <c r="D38" s="51">
        <v>5495082</v>
      </c>
      <c r="E38" s="28" t="s">
        <v>78</v>
      </c>
      <c r="F38" s="51"/>
    </row>
    <row r="39" spans="1:6" ht="15.75" customHeight="1">
      <c r="A39" s="50" t="s">
        <v>142</v>
      </c>
      <c r="B39" s="51">
        <v>1151029</v>
      </c>
      <c r="C39" s="52">
        <v>43.1</v>
      </c>
      <c r="D39" s="51">
        <v>4955672</v>
      </c>
      <c r="E39" s="28" t="s">
        <v>78</v>
      </c>
      <c r="F39" s="51"/>
    </row>
    <row r="40" spans="1:6" ht="15.75" customHeight="1">
      <c r="A40" s="50" t="s">
        <v>143</v>
      </c>
      <c r="B40" s="51">
        <v>1100011</v>
      </c>
      <c r="C40" s="52">
        <v>49.9</v>
      </c>
      <c r="D40" s="51">
        <v>5489847</v>
      </c>
      <c r="E40" s="28" t="s">
        <v>78</v>
      </c>
      <c r="F40" s="51"/>
    </row>
    <row r="41" spans="1:6" ht="15.75" customHeight="1">
      <c r="A41" s="50" t="s">
        <v>144</v>
      </c>
      <c r="B41" s="51">
        <v>1076011</v>
      </c>
      <c r="C41" s="52">
        <v>49.9</v>
      </c>
      <c r="D41" s="51">
        <v>5364686</v>
      </c>
      <c r="E41" s="28" t="s">
        <v>78</v>
      </c>
      <c r="F41" s="51"/>
    </row>
    <row r="42" spans="1:6" ht="15.75" customHeight="1">
      <c r="A42" s="50" t="s">
        <v>145</v>
      </c>
      <c r="B42" s="51">
        <v>1055023</v>
      </c>
      <c r="C42" s="52">
        <v>54.8</v>
      </c>
      <c r="D42" s="51">
        <v>5785450</v>
      </c>
      <c r="E42" s="28" t="s">
        <v>78</v>
      </c>
      <c r="F42" s="51"/>
    </row>
    <row r="43" spans="1:6" ht="15.75" customHeight="1">
      <c r="A43" s="50" t="s">
        <v>146</v>
      </c>
      <c r="B43" s="51">
        <v>1024324</v>
      </c>
      <c r="C43" s="52">
        <v>52.6</v>
      </c>
      <c r="D43" s="51">
        <v>5383840</v>
      </c>
      <c r="E43" s="28" t="s">
        <v>78</v>
      </c>
      <c r="F43" s="51"/>
    </row>
    <row r="44" spans="1:6" ht="15.75" customHeight="1">
      <c r="A44" s="50" t="s">
        <v>147</v>
      </c>
      <c r="B44" s="51">
        <v>1011336</v>
      </c>
      <c r="C44" s="52">
        <v>51.3</v>
      </c>
      <c r="D44" s="51">
        <v>5187357</v>
      </c>
      <c r="E44" s="28" t="s">
        <v>78</v>
      </c>
      <c r="F44" s="51"/>
    </row>
    <row r="45" spans="1:6" ht="15.75" customHeight="1">
      <c r="A45" s="50" t="s">
        <v>148</v>
      </c>
      <c r="B45" s="51">
        <v>1000822</v>
      </c>
      <c r="C45" s="52">
        <v>49.2</v>
      </c>
      <c r="D45" s="51">
        <v>4926642</v>
      </c>
      <c r="E45" s="28" t="s">
        <v>78</v>
      </c>
      <c r="F45" s="51"/>
    </row>
    <row r="46" spans="1:6" ht="15.75" customHeight="1">
      <c r="A46" s="50" t="s">
        <v>149</v>
      </c>
      <c r="B46" s="51">
        <v>947559</v>
      </c>
      <c r="C46" s="52">
        <v>56</v>
      </c>
      <c r="D46" s="51">
        <v>5306645</v>
      </c>
      <c r="E46" s="28" t="s">
        <v>78</v>
      </c>
      <c r="F46" s="51"/>
    </row>
    <row r="47" spans="1:6" ht="15.75" customHeight="1">
      <c r="A47" s="50" t="s">
        <v>150</v>
      </c>
      <c r="B47" s="51">
        <v>937091</v>
      </c>
      <c r="C47" s="52">
        <v>62.8</v>
      </c>
      <c r="D47" s="51">
        <v>5883196</v>
      </c>
      <c r="E47" s="28" t="s">
        <v>78</v>
      </c>
      <c r="F47" s="51"/>
    </row>
    <row r="48" spans="1:6" ht="15.75" customHeight="1">
      <c r="A48" s="50" t="s">
        <v>151</v>
      </c>
      <c r="B48" s="51">
        <v>914119</v>
      </c>
      <c r="C48" s="52">
        <v>56.8</v>
      </c>
      <c r="D48" s="51">
        <v>5195206</v>
      </c>
      <c r="E48" s="28" t="s">
        <v>78</v>
      </c>
      <c r="F48" s="51"/>
    </row>
    <row r="49" spans="1:6" ht="15.75" customHeight="1">
      <c r="A49" s="50" t="s">
        <v>152</v>
      </c>
      <c r="B49" s="51">
        <v>853407</v>
      </c>
      <c r="C49" s="52">
        <v>59.1</v>
      </c>
      <c r="D49" s="51">
        <v>5041489</v>
      </c>
      <c r="E49" s="28" t="s">
        <v>78</v>
      </c>
      <c r="F49" s="51"/>
    </row>
    <row r="50" spans="1:6" ht="15.75" customHeight="1">
      <c r="A50" s="50" t="s">
        <v>153</v>
      </c>
      <c r="B50" s="51">
        <v>855068.04</v>
      </c>
      <c r="C50" s="52">
        <v>60.4</v>
      </c>
      <c r="D50" s="51">
        <v>5163659.1035297373</v>
      </c>
      <c r="E50" s="28" t="s">
        <v>78</v>
      </c>
      <c r="F50" s="51"/>
    </row>
    <row r="51" spans="1:6" ht="15.75" customHeight="1">
      <c r="A51" s="50" t="s">
        <v>154</v>
      </c>
      <c r="B51" s="51">
        <v>890572</v>
      </c>
      <c r="C51" s="52">
        <v>65.2</v>
      </c>
      <c r="D51" s="51">
        <v>5806780</v>
      </c>
      <c r="E51" s="28" t="s">
        <v>78</v>
      </c>
      <c r="F51" s="51"/>
    </row>
    <row r="52" spans="1:6" ht="15.75" customHeight="1">
      <c r="A52" s="50" t="s">
        <v>155</v>
      </c>
      <c r="B52" s="51">
        <v>926146</v>
      </c>
      <c r="C52" s="52">
        <v>64.900000000000006</v>
      </c>
      <c r="D52" s="51">
        <v>6013121</v>
      </c>
      <c r="E52" s="28" t="s">
        <v>78</v>
      </c>
      <c r="F52" s="51"/>
    </row>
    <row r="53" spans="1:6" ht="15.75" customHeight="1">
      <c r="A53" s="53" t="s">
        <v>156</v>
      </c>
      <c r="B53" s="54">
        <v>971661</v>
      </c>
      <c r="C53" s="52">
        <v>69.5</v>
      </c>
      <c r="D53" s="54">
        <v>6751922</v>
      </c>
      <c r="E53" s="28" t="s">
        <v>78</v>
      </c>
      <c r="F53" s="54"/>
    </row>
    <row r="54" spans="1:6" ht="15.75" customHeight="1">
      <c r="A54" s="50" t="s">
        <v>157</v>
      </c>
      <c r="B54" s="51">
        <v>999348.18</v>
      </c>
      <c r="C54" s="52">
        <v>63.086258340511513</v>
      </c>
      <c r="D54" s="51">
        <v>6304513.7455599997</v>
      </c>
      <c r="E54" s="28" t="s">
        <v>78</v>
      </c>
      <c r="F54" s="51"/>
    </row>
    <row r="55" spans="1:6" ht="15.75" customHeight="1">
      <c r="A55" s="53" t="s">
        <v>158</v>
      </c>
      <c r="B55" s="54">
        <v>912110</v>
      </c>
      <c r="C55" s="52">
        <v>71.2</v>
      </c>
      <c r="D55" s="54">
        <v>6492407</v>
      </c>
      <c r="E55" s="28" t="s">
        <v>78</v>
      </c>
      <c r="F55" s="54"/>
    </row>
    <row r="56" spans="1:6" ht="15.75" customHeight="1">
      <c r="A56" s="53">
        <v>2000</v>
      </c>
      <c r="B56" s="54">
        <v>971364</v>
      </c>
      <c r="C56" s="52">
        <v>67.2</v>
      </c>
      <c r="D56" s="54">
        <v>6529371</v>
      </c>
      <c r="E56" s="28" t="s">
        <v>78</v>
      </c>
      <c r="F56" s="54"/>
    </row>
    <row r="57" spans="1:6" ht="15.75" customHeight="1">
      <c r="A57" s="53">
        <v>2001</v>
      </c>
      <c r="B57" s="54">
        <v>978267</v>
      </c>
      <c r="C57" s="52">
        <v>75.7</v>
      </c>
      <c r="D57" s="54">
        <v>7401852</v>
      </c>
      <c r="E57" s="28" t="s">
        <v>78</v>
      </c>
      <c r="F57" s="54"/>
    </row>
    <row r="58" spans="1:6" ht="15.75" customHeight="1">
      <c r="A58" s="53">
        <v>2002</v>
      </c>
      <c r="B58" s="54">
        <v>973847.9</v>
      </c>
      <c r="C58" s="52">
        <v>61.1</v>
      </c>
      <c r="D58" s="54">
        <v>5951140</v>
      </c>
      <c r="E58" s="28" t="s">
        <v>78</v>
      </c>
      <c r="F58" s="54"/>
    </row>
    <row r="59" spans="1:6" ht="15.75" customHeight="1">
      <c r="A59" s="50">
        <v>2003</v>
      </c>
      <c r="B59" s="55">
        <v>933505.95</v>
      </c>
      <c r="C59" s="52">
        <v>63.32679836759479</v>
      </c>
      <c r="D59" s="56">
        <v>5911594.3070600014</v>
      </c>
      <c r="E59" s="57" t="s">
        <v>78</v>
      </c>
      <c r="F59" s="56"/>
    </row>
    <row r="60" spans="1:6" ht="15.75" customHeight="1">
      <c r="A60" s="50">
        <v>2004</v>
      </c>
      <c r="B60" s="55">
        <v>951382.6</v>
      </c>
      <c r="C60" s="52">
        <v>74.117965601220803</v>
      </c>
      <c r="D60" s="56">
        <v>7051454.2820400009</v>
      </c>
      <c r="E60" s="57" t="s">
        <v>78</v>
      </c>
      <c r="F60" s="56"/>
    </row>
    <row r="61" spans="1:6" ht="15.75" customHeight="1">
      <c r="A61" s="50">
        <v>2005</v>
      </c>
      <c r="B61" s="55">
        <v>918284.16999999993</v>
      </c>
      <c r="C61" s="52">
        <v>72.83889185958634</v>
      </c>
      <c r="D61" s="56">
        <v>6688680.1354999989</v>
      </c>
      <c r="E61" s="57" t="s">
        <v>78</v>
      </c>
      <c r="F61" s="56"/>
    </row>
    <row r="62" spans="1:6" ht="15.75" customHeight="1">
      <c r="A62" s="50">
        <v>2006</v>
      </c>
      <c r="B62" s="55">
        <v>918010.63</v>
      </c>
      <c r="C62" s="52">
        <v>69.455988367803542</v>
      </c>
      <c r="D62" s="56">
        <v>6376133.5638800003</v>
      </c>
      <c r="E62" s="57" t="s">
        <v>78</v>
      </c>
      <c r="F62" s="56"/>
    </row>
    <row r="63" spans="1:6" ht="15.75" customHeight="1">
      <c r="A63" s="50">
        <v>2007</v>
      </c>
      <c r="B63" s="55">
        <v>879091.02</v>
      </c>
      <c r="C63" s="52">
        <v>58.971832036232158</v>
      </c>
      <c r="D63" s="56">
        <v>5184160.7976000002</v>
      </c>
      <c r="E63" s="57" t="s">
        <v>78</v>
      </c>
      <c r="F63" s="56"/>
    </row>
    <row r="64" spans="1:6" ht="15.75" customHeight="1">
      <c r="A64" s="50">
        <v>2008</v>
      </c>
      <c r="B64" s="55">
        <v>923543.16</v>
      </c>
      <c r="C64" s="52">
        <v>73.908758961838046</v>
      </c>
      <c r="D64" s="56">
        <v>6825792.8803294227</v>
      </c>
      <c r="E64" s="57" t="s">
        <v>78</v>
      </c>
      <c r="F64" s="56"/>
    </row>
    <row r="65" spans="1:6" ht="15.75" customHeight="1">
      <c r="A65" s="50">
        <v>2009</v>
      </c>
      <c r="B65" s="55">
        <v>905779.39000000013</v>
      </c>
      <c r="C65" s="52">
        <v>74.735433591790041</v>
      </c>
      <c r="D65" s="56">
        <v>6769381.5450157113</v>
      </c>
      <c r="E65" s="57" t="s">
        <v>78</v>
      </c>
      <c r="F65" s="56"/>
    </row>
    <row r="66" spans="1:6" ht="15.75" customHeight="1">
      <c r="A66" s="50">
        <v>2010</v>
      </c>
      <c r="B66" s="55">
        <v>843902.91999999993</v>
      </c>
      <c r="C66" s="52">
        <v>68.733690810569456</v>
      </c>
      <c r="D66" s="56">
        <v>5800456.2377416724</v>
      </c>
      <c r="E66" s="57" t="s">
        <v>78</v>
      </c>
      <c r="F66" s="56"/>
    </row>
    <row r="67" spans="1:6" ht="15.75" customHeight="1">
      <c r="A67" s="50">
        <v>2011</v>
      </c>
      <c r="B67" s="55">
        <v>776782.48</v>
      </c>
      <c r="C67" s="52">
        <v>66.464240242874254</v>
      </c>
      <c r="D67" s="56">
        <v>5162825.7367175668</v>
      </c>
      <c r="E67" s="57" t="s">
        <v>78</v>
      </c>
      <c r="F67" s="56"/>
    </row>
    <row r="68" spans="1:6" ht="15.75" customHeight="1">
      <c r="A68" s="50">
        <v>2012</v>
      </c>
      <c r="B68" s="55">
        <v>777454.52</v>
      </c>
      <c r="C68" s="52">
        <v>69.965713077122288</v>
      </c>
      <c r="D68" s="56">
        <v>5439515.9876831835</v>
      </c>
      <c r="E68" s="57" t="s">
        <v>78</v>
      </c>
      <c r="F68" s="56"/>
    </row>
    <row r="69" spans="1:6" ht="15.75" customHeight="1">
      <c r="A69" s="50">
        <v>2013</v>
      </c>
      <c r="B69" s="55">
        <v>811683.57000000007</v>
      </c>
      <c r="C69" s="52">
        <v>78.462576477170188</v>
      </c>
      <c r="D69" s="56">
        <v>6368678.4186387528</v>
      </c>
      <c r="E69" s="57" t="s">
        <v>78</v>
      </c>
      <c r="F69" s="56"/>
    </row>
    <row r="70" spans="1:6" ht="15.75" customHeight="1">
      <c r="A70" s="50">
        <v>2014</v>
      </c>
      <c r="B70" s="55">
        <v>812926.3</v>
      </c>
      <c r="C70" s="52">
        <v>81.284404349221802</v>
      </c>
      <c r="D70" s="56">
        <v>6607823.0075316792</v>
      </c>
      <c r="E70" s="57" t="s">
        <v>78</v>
      </c>
      <c r="F70" s="56"/>
    </row>
    <row r="71" spans="1:6" ht="15.75" customHeight="1">
      <c r="A71" s="50">
        <v>2015</v>
      </c>
      <c r="B71" s="55">
        <v>849693.20000000019</v>
      </c>
      <c r="C71" s="52">
        <v>80.656887433864682</v>
      </c>
      <c r="D71" s="56">
        <v>6853360.8785720281</v>
      </c>
      <c r="E71" s="57" t="s">
        <v>78</v>
      </c>
      <c r="F71" s="56"/>
    </row>
    <row r="72" spans="1:6" ht="15.75" customHeight="1">
      <c r="A72" s="50">
        <v>2016</v>
      </c>
      <c r="B72" s="55">
        <v>822795.85000000009</v>
      </c>
      <c r="C72" s="52">
        <v>75.085814940520081</v>
      </c>
      <c r="D72" s="56">
        <v>6178029.692692792</v>
      </c>
      <c r="E72" s="57" t="s">
        <v>78</v>
      </c>
      <c r="F72" s="56"/>
    </row>
    <row r="73" spans="1:6" ht="15.75" customHeight="1">
      <c r="A73" s="50">
        <v>2017</v>
      </c>
      <c r="B73" s="55">
        <v>815080.79999999993</v>
      </c>
      <c r="C73" s="52">
        <v>74.020937433442199</v>
      </c>
      <c r="D73" s="56">
        <v>6033304.4900000012</v>
      </c>
      <c r="E73" s="57" t="s">
        <v>78</v>
      </c>
      <c r="F73" s="56"/>
    </row>
    <row r="74" spans="1:6" ht="15.75" customHeight="1">
      <c r="A74" s="50">
        <v>2018</v>
      </c>
      <c r="B74" s="55">
        <v>780614.14</v>
      </c>
      <c r="C74" s="52">
        <v>61.1</v>
      </c>
      <c r="D74" s="56">
        <v>4769191.05</v>
      </c>
      <c r="E74" s="57" t="s">
        <v>78</v>
      </c>
      <c r="F74" s="56"/>
    </row>
    <row r="75" spans="1:6" ht="15.75" customHeight="1">
      <c r="A75" s="50">
        <v>2019</v>
      </c>
      <c r="B75" s="55">
        <v>817973.67</v>
      </c>
      <c r="C75" s="52">
        <v>72.629379198510676</v>
      </c>
      <c r="D75" s="56">
        <v>5940891.9852827433</v>
      </c>
      <c r="E75" s="57" t="s">
        <v>78</v>
      </c>
      <c r="F75" s="56"/>
    </row>
    <row r="76" spans="1:6" ht="15.75" customHeight="1">
      <c r="A76" s="50" t="s">
        <v>159</v>
      </c>
      <c r="B76" s="55">
        <v>743832.05</v>
      </c>
      <c r="C76" s="52">
        <v>70.783676839795305</v>
      </c>
      <c r="D76" s="56">
        <v>5265116.7450282471</v>
      </c>
      <c r="E76" s="57" t="s">
        <v>78</v>
      </c>
      <c r="F76" s="56"/>
    </row>
    <row r="77" spans="1:6">
      <c r="A77" s="28" t="s">
        <v>101</v>
      </c>
      <c r="B77" s="28" t="s">
        <v>101</v>
      </c>
      <c r="C77" s="28" t="s">
        <v>101</v>
      </c>
      <c r="D77" s="28" t="s">
        <v>101</v>
      </c>
      <c r="E77" s="28" t="s">
        <v>78</v>
      </c>
    </row>
  </sheetData>
  <mergeCells count="2">
    <mergeCell ref="A2:D2"/>
    <mergeCell ref="C1:D1"/>
  </mergeCells>
  <hyperlinks>
    <hyperlink ref="C1" r:id="rId1" location="Impressum!A2" xr:uid="{58F78863-02E0-4ADB-AB2F-12EA9ADBE32E}"/>
  </hyperlinks>
  <pageMargins left="0.70866141732283472" right="0.70866141732283472" top="0.39370078740157483" bottom="0.39370078740157483" header="0.31496062992125984" footer="0.31496062992125984"/>
  <pageSetup paperSize="8" scale="91"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741FB-007B-44D2-9036-25EDA8A70074}">
  <dimension ref="A1:D77"/>
  <sheetViews>
    <sheetView tabSelected="1" workbookViewId="0">
      <selection activeCell="E9" sqref="E9"/>
    </sheetView>
  </sheetViews>
  <sheetFormatPr baseColWidth="10" defaultRowHeight="15"/>
  <cols>
    <col min="1" max="1" width="15" style="29" customWidth="1"/>
    <col min="2" max="3" width="16.140625" style="29" customWidth="1"/>
    <col min="4" max="4" width="13" style="29" customWidth="1"/>
    <col min="5" max="16384" width="11.42578125" style="58"/>
  </cols>
  <sheetData>
    <row r="1" spans="1:4">
      <c r="A1" s="65" t="s">
        <v>77</v>
      </c>
      <c r="B1" s="89" t="s">
        <v>220</v>
      </c>
      <c r="C1" s="89"/>
      <c r="D1" s="65"/>
    </row>
    <row r="2" spans="1:4" ht="26.25" customHeight="1" thickBot="1">
      <c r="A2" s="90" t="s">
        <v>216</v>
      </c>
      <c r="B2" s="90"/>
      <c r="C2" s="90"/>
      <c r="D2" s="28" t="s">
        <v>214</v>
      </c>
    </row>
    <row r="3" spans="1:4" ht="26.25" thickBot="1">
      <c r="A3" s="46" t="s">
        <v>103</v>
      </c>
      <c r="B3" s="47" t="s">
        <v>160</v>
      </c>
      <c r="C3" s="47" t="s">
        <v>222</v>
      </c>
      <c r="D3" s="28" t="s">
        <v>78</v>
      </c>
    </row>
    <row r="4" spans="1:4">
      <c r="A4" s="50" t="s">
        <v>107</v>
      </c>
      <c r="B4" s="51">
        <v>1236</v>
      </c>
      <c r="C4" s="51">
        <v>1223468</v>
      </c>
      <c r="D4" s="28" t="s">
        <v>78</v>
      </c>
    </row>
    <row r="5" spans="1:4">
      <c r="A5" s="50" t="s">
        <v>108</v>
      </c>
      <c r="B5" s="51">
        <v>1063</v>
      </c>
      <c r="C5" s="51">
        <v>1239560</v>
      </c>
      <c r="D5" s="28" t="s">
        <v>78</v>
      </c>
    </row>
    <row r="6" spans="1:4">
      <c r="A6" s="50" t="s">
        <v>109</v>
      </c>
      <c r="B6" s="51">
        <v>684</v>
      </c>
      <c r="C6" s="51">
        <v>1248390</v>
      </c>
      <c r="D6" s="28" t="s">
        <v>78</v>
      </c>
    </row>
    <row r="7" spans="1:4">
      <c r="A7" s="50" t="s">
        <v>110</v>
      </c>
      <c r="B7" s="51">
        <v>649</v>
      </c>
      <c r="C7" s="51">
        <v>1257171</v>
      </c>
      <c r="D7" s="28" t="s">
        <v>78</v>
      </c>
    </row>
    <row r="8" spans="1:4">
      <c r="A8" s="50" t="s">
        <v>111</v>
      </c>
      <c r="B8" s="51">
        <v>582</v>
      </c>
      <c r="C8" s="51">
        <v>1282008</v>
      </c>
      <c r="D8" s="28" t="s">
        <v>78</v>
      </c>
    </row>
    <row r="9" spans="1:4">
      <c r="A9" s="50" t="s">
        <v>112</v>
      </c>
      <c r="B9" s="51">
        <v>707</v>
      </c>
      <c r="C9" s="51">
        <v>1282788</v>
      </c>
      <c r="D9" s="28" t="s">
        <v>78</v>
      </c>
    </row>
    <row r="10" spans="1:4">
      <c r="A10" s="50" t="s">
        <v>113</v>
      </c>
      <c r="B10" s="51">
        <v>918</v>
      </c>
      <c r="C10" s="51">
        <v>1261599</v>
      </c>
      <c r="D10" s="28" t="s">
        <v>78</v>
      </c>
    </row>
    <row r="11" spans="1:4">
      <c r="A11" s="50" t="s">
        <v>114</v>
      </c>
      <c r="B11" s="51">
        <v>886</v>
      </c>
      <c r="C11" s="51">
        <v>1280505</v>
      </c>
      <c r="D11" s="28" t="s">
        <v>78</v>
      </c>
    </row>
    <row r="12" spans="1:4">
      <c r="A12" s="50" t="s">
        <v>115</v>
      </c>
      <c r="B12" s="51">
        <v>966</v>
      </c>
      <c r="C12" s="51">
        <v>1310596</v>
      </c>
      <c r="D12" s="28" t="s">
        <v>78</v>
      </c>
    </row>
    <row r="13" spans="1:4">
      <c r="A13" s="50" t="s">
        <v>116</v>
      </c>
      <c r="B13" s="51">
        <v>944</v>
      </c>
      <c r="C13" s="51">
        <v>1300579</v>
      </c>
      <c r="D13" s="28" t="s">
        <v>78</v>
      </c>
    </row>
    <row r="14" spans="1:4">
      <c r="A14" s="50" t="s">
        <v>117</v>
      </c>
      <c r="B14" s="51">
        <v>779</v>
      </c>
      <c r="C14" s="51">
        <v>1303261</v>
      </c>
      <c r="D14" s="28" t="s">
        <v>78</v>
      </c>
    </row>
    <row r="15" spans="1:4">
      <c r="A15" s="50" t="s">
        <v>118</v>
      </c>
      <c r="B15" s="51">
        <v>505</v>
      </c>
      <c r="C15" s="51">
        <v>1304647</v>
      </c>
      <c r="D15" s="28" t="s">
        <v>78</v>
      </c>
    </row>
    <row r="16" spans="1:4">
      <c r="A16" s="50" t="s">
        <v>119</v>
      </c>
      <c r="B16" s="51">
        <v>1241</v>
      </c>
      <c r="C16" s="51">
        <v>1308953</v>
      </c>
      <c r="D16" s="28" t="s">
        <v>78</v>
      </c>
    </row>
    <row r="17" spans="1:4">
      <c r="A17" s="50" t="s">
        <v>120</v>
      </c>
      <c r="B17" s="51">
        <v>1416</v>
      </c>
      <c r="C17" s="51">
        <v>1298885</v>
      </c>
      <c r="D17" s="28" t="s">
        <v>78</v>
      </c>
    </row>
    <row r="18" spans="1:4">
      <c r="A18" s="50" t="s">
        <v>121</v>
      </c>
      <c r="B18" s="51">
        <v>1925</v>
      </c>
      <c r="C18" s="51">
        <v>1306574</v>
      </c>
      <c r="D18" s="28" t="s">
        <v>78</v>
      </c>
    </row>
    <row r="19" spans="1:4">
      <c r="A19" s="50" t="s">
        <v>122</v>
      </c>
      <c r="B19" s="51">
        <v>2175</v>
      </c>
      <c r="C19" s="51">
        <v>1303137</v>
      </c>
      <c r="D19" s="28" t="s">
        <v>78</v>
      </c>
    </row>
    <row r="20" spans="1:4">
      <c r="A20" s="50" t="s">
        <v>123</v>
      </c>
      <c r="B20" s="51">
        <v>2763</v>
      </c>
      <c r="C20" s="51">
        <v>1298689</v>
      </c>
      <c r="D20" s="28" t="s">
        <v>78</v>
      </c>
    </row>
    <row r="21" spans="1:4">
      <c r="A21" s="50" t="s">
        <v>124</v>
      </c>
      <c r="B21" s="51">
        <v>4503</v>
      </c>
      <c r="C21" s="51">
        <v>1324640</v>
      </c>
      <c r="D21" s="28" t="s">
        <v>78</v>
      </c>
    </row>
    <row r="22" spans="1:4">
      <c r="A22" s="50" t="s">
        <v>125</v>
      </c>
      <c r="B22" s="51">
        <v>6406</v>
      </c>
      <c r="C22" s="51">
        <v>1324615</v>
      </c>
      <c r="D22" s="28" t="s">
        <v>78</v>
      </c>
    </row>
    <row r="23" spans="1:4">
      <c r="A23" s="50" t="s">
        <v>126</v>
      </c>
      <c r="B23" s="51">
        <v>8251</v>
      </c>
      <c r="C23" s="51">
        <v>1320759</v>
      </c>
      <c r="D23" s="28" t="s">
        <v>78</v>
      </c>
    </row>
    <row r="24" spans="1:4">
      <c r="A24" s="50" t="s">
        <v>127</v>
      </c>
      <c r="B24" s="51">
        <v>12443</v>
      </c>
      <c r="C24" s="51">
        <v>1284079</v>
      </c>
      <c r="D24" s="28" t="s">
        <v>78</v>
      </c>
    </row>
    <row r="25" spans="1:4">
      <c r="A25" s="50" t="s">
        <v>128</v>
      </c>
      <c r="B25" s="51">
        <v>16449</v>
      </c>
      <c r="C25" s="51">
        <v>1281220</v>
      </c>
      <c r="D25" s="28" t="s">
        <v>78</v>
      </c>
    </row>
    <row r="26" spans="1:4">
      <c r="A26" s="50" t="s">
        <v>129</v>
      </c>
      <c r="B26" s="51">
        <v>24561</v>
      </c>
      <c r="C26" s="51">
        <v>1249044</v>
      </c>
      <c r="D26" s="28" t="s">
        <v>78</v>
      </c>
    </row>
    <row r="27" spans="1:4">
      <c r="A27" s="50" t="s">
        <v>130</v>
      </c>
      <c r="B27" s="51">
        <v>33842</v>
      </c>
      <c r="C27" s="51">
        <v>1245042</v>
      </c>
      <c r="D27" s="28" t="s">
        <v>78</v>
      </c>
    </row>
    <row r="28" spans="1:4">
      <c r="A28" s="50" t="s">
        <v>131</v>
      </c>
      <c r="B28" s="51">
        <v>44602</v>
      </c>
      <c r="C28" s="51">
        <v>1236669</v>
      </c>
      <c r="D28" s="28" t="s">
        <v>78</v>
      </c>
    </row>
    <row r="29" spans="1:4">
      <c r="A29" s="50" t="s">
        <v>132</v>
      </c>
      <c r="B29" s="51">
        <v>51301</v>
      </c>
      <c r="C29" s="51">
        <v>1229948</v>
      </c>
      <c r="D29" s="28" t="s">
        <v>78</v>
      </c>
    </row>
    <row r="30" spans="1:4">
      <c r="A30" s="50" t="s">
        <v>133</v>
      </c>
      <c r="B30" s="51">
        <v>58534</v>
      </c>
      <c r="C30" s="51">
        <v>1223085</v>
      </c>
      <c r="D30" s="28" t="s">
        <v>78</v>
      </c>
    </row>
    <row r="31" spans="1:4">
      <c r="A31" s="50" t="s">
        <v>134</v>
      </c>
      <c r="B31" s="51">
        <v>60207</v>
      </c>
      <c r="C31" s="51">
        <v>1218271</v>
      </c>
      <c r="D31" s="28" t="s">
        <v>78</v>
      </c>
    </row>
    <row r="32" spans="1:4">
      <c r="A32" s="50" t="s">
        <v>135</v>
      </c>
      <c r="B32" s="51">
        <v>62410</v>
      </c>
      <c r="C32" s="51">
        <v>1216251</v>
      </c>
      <c r="D32" s="28" t="s">
        <v>78</v>
      </c>
    </row>
    <row r="33" spans="1:4">
      <c r="A33" s="50" t="s">
        <v>136</v>
      </c>
      <c r="B33" s="51">
        <v>71610</v>
      </c>
      <c r="C33" s="51">
        <v>1142768</v>
      </c>
      <c r="D33" s="28" t="s">
        <v>78</v>
      </c>
    </row>
    <row r="34" spans="1:4">
      <c r="A34" s="50" t="s">
        <v>137</v>
      </c>
      <c r="B34" s="51">
        <v>76098</v>
      </c>
      <c r="C34" s="51">
        <v>1139426</v>
      </c>
      <c r="D34" s="28" t="s">
        <v>78</v>
      </c>
    </row>
    <row r="35" spans="1:4">
      <c r="A35" s="50" t="s">
        <v>138</v>
      </c>
      <c r="B35" s="51">
        <v>96761</v>
      </c>
      <c r="C35" s="51">
        <v>1123136</v>
      </c>
      <c r="D35" s="28" t="s">
        <v>78</v>
      </c>
    </row>
    <row r="36" spans="1:4">
      <c r="A36" s="50" t="s">
        <v>139</v>
      </c>
      <c r="B36" s="51">
        <v>113403</v>
      </c>
      <c r="C36" s="51">
        <v>1117304</v>
      </c>
      <c r="D36" s="28" t="s">
        <v>78</v>
      </c>
    </row>
    <row r="37" spans="1:4">
      <c r="A37" s="50" t="s">
        <v>140</v>
      </c>
      <c r="B37" s="51">
        <v>126759</v>
      </c>
      <c r="C37" s="51">
        <v>1111186</v>
      </c>
      <c r="D37" s="28" t="s">
        <v>78</v>
      </c>
    </row>
    <row r="38" spans="1:4">
      <c r="A38" s="50" t="s">
        <v>141</v>
      </c>
      <c r="B38" s="51">
        <v>157137</v>
      </c>
      <c r="C38" s="51">
        <v>1106895</v>
      </c>
      <c r="D38" s="28" t="s">
        <v>78</v>
      </c>
    </row>
    <row r="39" spans="1:4">
      <c r="A39" s="50" t="s">
        <v>142</v>
      </c>
      <c r="B39" s="51">
        <v>176695</v>
      </c>
      <c r="C39" s="51">
        <v>1095354</v>
      </c>
      <c r="D39" s="28" t="s">
        <v>78</v>
      </c>
    </row>
    <row r="40" spans="1:4">
      <c r="A40" s="50" t="s">
        <v>143</v>
      </c>
      <c r="B40" s="51">
        <v>211040</v>
      </c>
      <c r="C40" s="51">
        <v>1090350</v>
      </c>
      <c r="D40" s="28" t="s">
        <v>78</v>
      </c>
    </row>
    <row r="41" spans="1:4">
      <c r="A41" s="50" t="s">
        <v>144</v>
      </c>
      <c r="B41" s="51">
        <v>233034</v>
      </c>
      <c r="C41" s="51">
        <v>1080778</v>
      </c>
      <c r="D41" s="28" t="s">
        <v>78</v>
      </c>
    </row>
    <row r="42" spans="1:4">
      <c r="A42" s="50" t="s">
        <v>145</v>
      </c>
      <c r="B42" s="51">
        <v>246127</v>
      </c>
      <c r="C42" s="51">
        <v>1077383</v>
      </c>
      <c r="D42" s="28" t="s">
        <v>78</v>
      </c>
    </row>
    <row r="43" spans="1:4">
      <c r="A43" s="50" t="s">
        <v>146</v>
      </c>
      <c r="B43" s="51">
        <v>255214</v>
      </c>
      <c r="C43" s="51">
        <v>1037122</v>
      </c>
      <c r="D43" s="28" t="s">
        <v>78</v>
      </c>
    </row>
    <row r="44" spans="1:4">
      <c r="A44" s="50" t="s">
        <v>147</v>
      </c>
      <c r="B44" s="51">
        <v>249768</v>
      </c>
      <c r="C44" s="51">
        <v>1016858</v>
      </c>
      <c r="D44" s="28" t="s">
        <v>78</v>
      </c>
    </row>
    <row r="45" spans="1:4">
      <c r="A45" s="50" t="s">
        <v>148</v>
      </c>
      <c r="B45" s="51">
        <v>264296</v>
      </c>
      <c r="C45" s="51">
        <v>1012413</v>
      </c>
      <c r="D45" s="28" t="s">
        <v>78</v>
      </c>
    </row>
    <row r="46" spans="1:4">
      <c r="A46" s="50" t="s">
        <v>149</v>
      </c>
      <c r="B46" s="51">
        <v>275784</v>
      </c>
      <c r="C46" s="51">
        <v>999610</v>
      </c>
      <c r="D46" s="28" t="s">
        <v>78</v>
      </c>
    </row>
    <row r="47" spans="1:4">
      <c r="A47" s="50" t="s">
        <v>150</v>
      </c>
      <c r="B47" s="51">
        <v>293962</v>
      </c>
      <c r="C47" s="51">
        <v>966890</v>
      </c>
      <c r="D47" s="28" t="s">
        <v>78</v>
      </c>
    </row>
    <row r="48" spans="1:4">
      <c r="A48" s="50" t="s">
        <v>151</v>
      </c>
      <c r="B48" s="51">
        <v>287927</v>
      </c>
      <c r="C48" s="51">
        <v>955156</v>
      </c>
      <c r="D48" s="28" t="s">
        <v>78</v>
      </c>
    </row>
    <row r="49" spans="1:4">
      <c r="A49" s="50" t="s">
        <v>152</v>
      </c>
      <c r="B49" s="51">
        <v>310514</v>
      </c>
      <c r="C49" s="51">
        <v>935738</v>
      </c>
      <c r="D49" s="28" t="s">
        <v>78</v>
      </c>
    </row>
    <row r="50" spans="1:4">
      <c r="A50" s="50" t="s">
        <v>153</v>
      </c>
      <c r="B50" s="51">
        <v>315457.88</v>
      </c>
      <c r="C50" s="51">
        <v>930398</v>
      </c>
      <c r="D50" s="28" t="s">
        <v>78</v>
      </c>
    </row>
    <row r="51" spans="1:4">
      <c r="A51" s="50" t="s">
        <v>154</v>
      </c>
      <c r="B51" s="51">
        <v>303041</v>
      </c>
      <c r="C51" s="51">
        <v>917800</v>
      </c>
      <c r="D51" s="28" t="s">
        <v>78</v>
      </c>
    </row>
    <row r="52" spans="1:4">
      <c r="A52" s="50" t="s">
        <v>155</v>
      </c>
      <c r="B52" s="51">
        <v>311175</v>
      </c>
      <c r="C52" s="51">
        <v>907405.98</v>
      </c>
      <c r="D52" s="28" t="s">
        <v>78</v>
      </c>
    </row>
    <row r="53" spans="1:4">
      <c r="A53" s="53" t="s">
        <v>156</v>
      </c>
      <c r="B53" s="54">
        <v>310801</v>
      </c>
      <c r="C53" s="54">
        <v>898074.78</v>
      </c>
      <c r="D53" s="28" t="s">
        <v>78</v>
      </c>
    </row>
    <row r="54" spans="1:4">
      <c r="A54" s="50" t="s">
        <v>157</v>
      </c>
      <c r="B54" s="51">
        <v>293848.57</v>
      </c>
      <c r="C54" s="51">
        <v>879813.01</v>
      </c>
      <c r="D54" s="28" t="s">
        <v>78</v>
      </c>
    </row>
    <row r="55" spans="1:4">
      <c r="A55" s="53" t="s">
        <v>158</v>
      </c>
      <c r="B55" s="54">
        <v>312034</v>
      </c>
      <c r="C55" s="54">
        <v>848408.85</v>
      </c>
      <c r="D55" s="28" t="s">
        <v>78</v>
      </c>
    </row>
    <row r="56" spans="1:4">
      <c r="A56" s="53">
        <v>2000</v>
      </c>
      <c r="B56" s="54">
        <v>291036</v>
      </c>
      <c r="C56" s="54">
        <v>817212.53</v>
      </c>
      <c r="D56" s="28" t="s">
        <v>78</v>
      </c>
    </row>
    <row r="57" spans="1:4">
      <c r="A57" s="53">
        <v>2001</v>
      </c>
      <c r="B57" s="54">
        <v>300423.09999999998</v>
      </c>
      <c r="C57" s="54">
        <v>795976.74</v>
      </c>
      <c r="D57" s="28" t="s">
        <v>78</v>
      </c>
    </row>
    <row r="58" spans="1:4">
      <c r="A58" s="53">
        <v>2002</v>
      </c>
      <c r="B58" s="54">
        <v>301102</v>
      </c>
      <c r="C58" s="54">
        <v>784186</v>
      </c>
      <c r="D58" s="28" t="s">
        <v>78</v>
      </c>
    </row>
    <row r="59" spans="1:4">
      <c r="A59" s="50">
        <v>2003</v>
      </c>
      <c r="B59" s="56">
        <v>327327.39</v>
      </c>
      <c r="C59" s="56">
        <v>781484.08999999985</v>
      </c>
      <c r="D59" s="57" t="s">
        <v>78</v>
      </c>
    </row>
    <row r="60" spans="1:4">
      <c r="A60" s="50">
        <v>2004</v>
      </c>
      <c r="B60" s="56">
        <v>336160.70999999996</v>
      </c>
      <c r="C60" s="56">
        <v>760903.17</v>
      </c>
      <c r="D60" s="57" t="s">
        <v>78</v>
      </c>
    </row>
    <row r="61" spans="1:4">
      <c r="A61" s="50">
        <v>2005</v>
      </c>
      <c r="B61" s="56">
        <v>357584.18</v>
      </c>
      <c r="C61" s="56">
        <v>755592.51</v>
      </c>
      <c r="D61" s="57" t="s">
        <v>78</v>
      </c>
    </row>
    <row r="62" spans="1:4">
      <c r="A62" s="50">
        <v>2006</v>
      </c>
      <c r="B62" s="56">
        <v>382054.5</v>
      </c>
      <c r="C62" s="56">
        <v>747845.72</v>
      </c>
      <c r="D62" s="57" t="s">
        <v>78</v>
      </c>
    </row>
    <row r="63" spans="1:4">
      <c r="A63" s="50">
        <v>2007</v>
      </c>
      <c r="B63" s="56">
        <v>419725.22</v>
      </c>
      <c r="C63" s="56">
        <v>734634.14</v>
      </c>
      <c r="D63" s="57" t="s">
        <v>78</v>
      </c>
    </row>
    <row r="64" spans="1:4">
      <c r="A64" s="50">
        <v>2008</v>
      </c>
      <c r="B64" s="56">
        <v>474692.13999999996</v>
      </c>
      <c r="C64" s="56">
        <v>711460.24</v>
      </c>
      <c r="D64" s="57" t="s">
        <v>78</v>
      </c>
    </row>
    <row r="65" spans="1:4">
      <c r="A65" s="50">
        <v>2009</v>
      </c>
      <c r="B65" s="56">
        <v>474692.66000000003</v>
      </c>
      <c r="C65" s="56">
        <v>703236.34</v>
      </c>
      <c r="D65" s="57" t="s">
        <v>78</v>
      </c>
    </row>
    <row r="66" spans="1:4">
      <c r="A66" s="50">
        <v>2010</v>
      </c>
      <c r="B66" s="56">
        <v>532272.23</v>
      </c>
      <c r="C66" s="56">
        <v>693041.67999999993</v>
      </c>
      <c r="D66" s="57" t="s">
        <v>78</v>
      </c>
    </row>
    <row r="67" spans="1:4">
      <c r="A67" s="50">
        <v>2011</v>
      </c>
      <c r="B67" s="56">
        <v>607735.76</v>
      </c>
      <c r="C67" s="56">
        <v>702241.46</v>
      </c>
      <c r="D67" s="57" t="s">
        <v>78</v>
      </c>
    </row>
    <row r="68" spans="1:4">
      <c r="A68" s="50">
        <v>2012</v>
      </c>
      <c r="B68" s="56">
        <v>620912.72</v>
      </c>
      <c r="C68" s="56">
        <v>695968.82000000007</v>
      </c>
      <c r="D68" s="57" t="s">
        <v>78</v>
      </c>
    </row>
    <row r="69" spans="1:4">
      <c r="A69" s="50">
        <v>2013</v>
      </c>
      <c r="B69" s="56">
        <v>592904.05000000005</v>
      </c>
      <c r="C69" s="56">
        <v>691600</v>
      </c>
      <c r="D69" s="57" t="s">
        <v>78</v>
      </c>
    </row>
    <row r="70" spans="1:4">
      <c r="A70" s="50">
        <v>2014</v>
      </c>
      <c r="B70" s="56">
        <v>603839.39</v>
      </c>
      <c r="C70" s="56">
        <v>719300</v>
      </c>
      <c r="D70" s="57" t="s">
        <v>78</v>
      </c>
    </row>
    <row r="71" spans="1:4">
      <c r="A71" s="50">
        <v>2015</v>
      </c>
      <c r="B71" s="56">
        <v>584565.6</v>
      </c>
      <c r="C71" s="56">
        <v>685600</v>
      </c>
      <c r="D71" s="57" t="s">
        <v>78</v>
      </c>
    </row>
    <row r="72" spans="1:4">
      <c r="A72" s="50">
        <v>2016</v>
      </c>
      <c r="B72" s="56">
        <v>589381.06000000006</v>
      </c>
      <c r="C72" s="56">
        <v>690945</v>
      </c>
      <c r="D72" s="57" t="s">
        <v>78</v>
      </c>
    </row>
    <row r="73" spans="1:4">
      <c r="A73" s="50">
        <v>2017</v>
      </c>
      <c r="B73" s="56">
        <v>568699.02</v>
      </c>
      <c r="C73" s="56">
        <v>688548.97</v>
      </c>
      <c r="D73" s="57" t="s">
        <v>78</v>
      </c>
    </row>
    <row r="74" spans="1:4">
      <c r="A74" s="50">
        <v>2018</v>
      </c>
      <c r="B74" s="56">
        <v>613139.77</v>
      </c>
      <c r="C74" s="56">
        <v>695623.46</v>
      </c>
      <c r="D74" s="57" t="s">
        <v>78</v>
      </c>
    </row>
    <row r="75" spans="1:4">
      <c r="A75" s="50">
        <v>2019</v>
      </c>
      <c r="B75" s="56">
        <v>580539.44999999995</v>
      </c>
      <c r="C75" s="56">
        <v>690207.83</v>
      </c>
      <c r="D75" s="57" t="s">
        <v>78</v>
      </c>
    </row>
    <row r="76" spans="1:4">
      <c r="A76" s="50" t="s">
        <v>159</v>
      </c>
      <c r="B76" s="56">
        <v>618717.72</v>
      </c>
      <c r="C76" s="56">
        <v>689495.61</v>
      </c>
      <c r="D76" s="57" t="s">
        <v>78</v>
      </c>
    </row>
    <row r="77" spans="1:4">
      <c r="A77" s="28" t="s">
        <v>101</v>
      </c>
      <c r="B77" s="28" t="s">
        <v>101</v>
      </c>
      <c r="C77" s="28" t="s">
        <v>101</v>
      </c>
      <c r="D77" s="28" t="s">
        <v>101</v>
      </c>
    </row>
  </sheetData>
  <mergeCells count="2">
    <mergeCell ref="A2:C2"/>
    <mergeCell ref="B1:C1"/>
  </mergeCells>
  <hyperlinks>
    <hyperlink ref="B1" r:id="rId1" location="Impressum!A3" xr:uid="{08B59EAA-38A5-4FE2-9A4E-78C8AB011ECE}"/>
  </hyperlinks>
  <pageMargins left="0.70866141732283472" right="0.70866141732283472" top="0.39370078740157483" bottom="0.39370078740157483" header="0.31496062992125984" footer="0.31496062992125984"/>
  <pageSetup paperSize="8"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E9B7-F9E5-49F3-944D-EEE0E680CA80}">
  <sheetPr>
    <pageSetUpPr fitToPage="1"/>
  </sheetPr>
  <dimension ref="A1:M14"/>
  <sheetViews>
    <sheetView workbookViewId="0">
      <selection activeCell="F22" sqref="F22"/>
    </sheetView>
  </sheetViews>
  <sheetFormatPr baseColWidth="10" defaultColWidth="21.28515625" defaultRowHeight="12.75"/>
  <cols>
    <col min="1" max="1" width="24.42578125" style="29" customWidth="1"/>
    <col min="2" max="2" width="12.42578125" style="29" customWidth="1"/>
    <col min="3" max="3" width="11.85546875" style="29" customWidth="1"/>
    <col min="4" max="7" width="12.42578125" style="29" customWidth="1"/>
    <col min="8" max="8" width="13.42578125" style="29" customWidth="1"/>
    <col min="9" max="9" width="13.7109375" style="29" customWidth="1"/>
    <col min="10" max="11" width="12.42578125" style="29" customWidth="1"/>
    <col min="12" max="12" width="13.140625" style="29" customWidth="1"/>
    <col min="13" max="13" width="11.42578125" style="29" customWidth="1"/>
    <col min="14" max="16384" width="21.28515625" style="29"/>
  </cols>
  <sheetData>
    <row r="1" spans="1:13">
      <c r="A1" s="28" t="s">
        <v>77</v>
      </c>
      <c r="K1" s="89" t="s">
        <v>220</v>
      </c>
      <c r="L1" s="89"/>
    </row>
    <row r="2" spans="1:13" ht="18.75" customHeight="1" thickBot="1">
      <c r="A2" s="30" t="s">
        <v>79</v>
      </c>
    </row>
    <row r="3" spans="1:13" ht="39.75" customHeight="1" thickBot="1">
      <c r="A3" s="31" t="s">
        <v>80</v>
      </c>
      <c r="B3" s="32" t="s">
        <v>81</v>
      </c>
      <c r="C3" s="32" t="s">
        <v>82</v>
      </c>
      <c r="D3" s="32" t="s">
        <v>83</v>
      </c>
      <c r="E3" s="32" t="s">
        <v>84</v>
      </c>
      <c r="F3" s="32" t="s">
        <v>85</v>
      </c>
      <c r="G3" s="32" t="s">
        <v>86</v>
      </c>
      <c r="H3" s="32" t="s">
        <v>87</v>
      </c>
      <c r="I3" s="32" t="s">
        <v>88</v>
      </c>
      <c r="J3" s="32" t="s">
        <v>89</v>
      </c>
      <c r="K3" s="32" t="s">
        <v>90</v>
      </c>
      <c r="L3" s="33" t="s">
        <v>91</v>
      </c>
      <c r="M3" s="34" t="s">
        <v>92</v>
      </c>
    </row>
    <row r="4" spans="1:13" ht="18" customHeight="1">
      <c r="A4" s="35" t="s">
        <v>93</v>
      </c>
      <c r="B4" s="36">
        <v>743800</v>
      </c>
      <c r="C4" s="36">
        <v>818000</v>
      </c>
      <c r="D4" s="37">
        <f>(B4/C4-1)*100</f>
        <v>-9.070904645476773</v>
      </c>
      <c r="E4" s="38">
        <v>70.783676839795305</v>
      </c>
      <c r="F4" s="38">
        <v>72.629379198510676</v>
      </c>
      <c r="G4" s="39">
        <v>74.264089779100743</v>
      </c>
      <c r="H4" s="37">
        <f>(E4/F4-1)*100</f>
        <v>-2.5412613725785738</v>
      </c>
      <c r="I4" s="37">
        <f>(E4/G4-1)*100</f>
        <v>-4.6865355108477891</v>
      </c>
      <c r="J4" s="36">
        <v>5265100</v>
      </c>
      <c r="K4" s="36">
        <v>5940900</v>
      </c>
      <c r="L4" s="37">
        <f>(J4/K4-1)*100</f>
        <v>-11.375380834553683</v>
      </c>
      <c r="M4" s="34" t="s">
        <v>92</v>
      </c>
    </row>
    <row r="5" spans="1:13" ht="18" customHeight="1">
      <c r="A5" s="35" t="s">
        <v>94</v>
      </c>
      <c r="B5" s="36">
        <v>329900</v>
      </c>
      <c r="C5" s="36">
        <v>402400</v>
      </c>
      <c r="D5" s="37">
        <f t="shared" ref="D5:D13" si="0">(B5/C5-1)*100</f>
        <v>-18.016898608349898</v>
      </c>
      <c r="E5" s="38">
        <v>80.11398107260834</v>
      </c>
      <c r="F5" s="38">
        <v>82.61088900258126</v>
      </c>
      <c r="G5" s="39">
        <v>83.113663796855491</v>
      </c>
      <c r="H5" s="37">
        <f t="shared" ref="H5:H13" si="1">(E5/F5-1)*100</f>
        <v>-3.0224925068835673</v>
      </c>
      <c r="I5" s="37">
        <f t="shared" ref="I5:I13" si="2">(E5/G5-1)*100</f>
        <v>-3.6091330681546019</v>
      </c>
      <c r="J5" s="36">
        <v>2643100</v>
      </c>
      <c r="K5" s="36">
        <v>3324600</v>
      </c>
      <c r="L5" s="37">
        <f t="shared" ref="L5:L13" si="3">(J5/K5-1)*100</f>
        <v>-20.498706611321658</v>
      </c>
      <c r="M5" s="34" t="s">
        <v>92</v>
      </c>
    </row>
    <row r="6" spans="1:13" ht="18" customHeight="1">
      <c r="A6" s="35" t="s">
        <v>95</v>
      </c>
      <c r="B6" s="36">
        <v>5300</v>
      </c>
      <c r="C6" s="36">
        <v>3900</v>
      </c>
      <c r="D6" s="37">
        <f t="shared" si="0"/>
        <v>35.897435897435905</v>
      </c>
      <c r="E6" s="38">
        <v>54.346042455412601</v>
      </c>
      <c r="F6" s="38">
        <v>47.154628166105923</v>
      </c>
      <c r="G6" s="39">
        <v>54.23736192235129</v>
      </c>
      <c r="H6" s="37">
        <f t="shared" si="1"/>
        <v>15.250707234874916</v>
      </c>
      <c r="I6" s="37">
        <f t="shared" si="2"/>
        <v>0.20037946022688491</v>
      </c>
      <c r="J6" s="36">
        <v>28500</v>
      </c>
      <c r="K6" s="36">
        <v>18300</v>
      </c>
      <c r="L6" s="37">
        <f t="shared" si="3"/>
        <v>55.737704918032783</v>
      </c>
      <c r="M6" s="34" t="s">
        <v>92</v>
      </c>
    </row>
    <row r="7" spans="1:13" ht="18" customHeight="1">
      <c r="A7" s="35" t="s">
        <v>96</v>
      </c>
      <c r="B7" s="36">
        <v>138800</v>
      </c>
      <c r="C7" s="36">
        <v>133000</v>
      </c>
      <c r="D7" s="37">
        <f t="shared" si="0"/>
        <v>4.3609022556390986</v>
      </c>
      <c r="E7" s="38">
        <v>61.159779594667015</v>
      </c>
      <c r="F7" s="38">
        <v>58.722289562015632</v>
      </c>
      <c r="G7" s="39">
        <v>63.538494291593295</v>
      </c>
      <c r="H7" s="37">
        <f t="shared" si="1"/>
        <v>4.1508770363546388</v>
      </c>
      <c r="I7" s="37">
        <f t="shared" si="2"/>
        <v>-3.7437379079362398</v>
      </c>
      <c r="J7" s="36">
        <v>848700</v>
      </c>
      <c r="K7" s="36">
        <v>780800</v>
      </c>
      <c r="L7" s="37">
        <f t="shared" si="3"/>
        <v>8.6962090163934533</v>
      </c>
      <c r="M7" s="34" t="s">
        <v>92</v>
      </c>
    </row>
    <row r="8" spans="1:13" ht="18" customHeight="1">
      <c r="A8" s="35" t="s">
        <v>97</v>
      </c>
      <c r="B8" s="36">
        <v>155500</v>
      </c>
      <c r="C8" s="36">
        <v>158500</v>
      </c>
      <c r="D8" s="37">
        <f t="shared" si="0"/>
        <v>-1.8927444794952675</v>
      </c>
      <c r="E8" s="38">
        <v>69.463147257551185</v>
      </c>
      <c r="F8" s="38">
        <v>72.299070500560575</v>
      </c>
      <c r="G8" s="39">
        <v>73.870044925144086</v>
      </c>
      <c r="H8" s="37">
        <f t="shared" si="1"/>
        <v>-3.9224892151101698</v>
      </c>
      <c r="I8" s="37">
        <f t="shared" si="2"/>
        <v>-5.9657438574169159</v>
      </c>
      <c r="J8" s="36">
        <v>1080400</v>
      </c>
      <c r="K8" s="36">
        <v>1145900</v>
      </c>
      <c r="L8" s="37">
        <f t="shared" si="3"/>
        <v>-5.7160310672833559</v>
      </c>
      <c r="M8" s="34" t="s">
        <v>92</v>
      </c>
    </row>
    <row r="9" spans="1:13" ht="18" customHeight="1">
      <c r="A9" s="35" t="s">
        <v>98</v>
      </c>
      <c r="B9" s="36">
        <v>42600</v>
      </c>
      <c r="C9" s="36">
        <v>43400</v>
      </c>
      <c r="D9" s="37">
        <f t="shared" si="0"/>
        <v>-1.8433179723502335</v>
      </c>
      <c r="E9" s="38">
        <v>55.806957575181755</v>
      </c>
      <c r="F9" s="38">
        <v>49.335189006157059</v>
      </c>
      <c r="G9" s="39">
        <v>54.465497673426455</v>
      </c>
      <c r="H9" s="37">
        <f t="shared" si="1"/>
        <v>13.117956370283723</v>
      </c>
      <c r="I9" s="37">
        <f t="shared" si="2"/>
        <v>2.4629535376664569</v>
      </c>
      <c r="J9" s="36">
        <v>237800</v>
      </c>
      <c r="K9" s="36">
        <v>214300</v>
      </c>
      <c r="L9" s="37">
        <f t="shared" si="3"/>
        <v>10.965935604293042</v>
      </c>
      <c r="M9" s="34" t="s">
        <v>92</v>
      </c>
    </row>
    <row r="10" spans="1:13" ht="18" customHeight="1">
      <c r="A10" s="35" t="s">
        <v>4</v>
      </c>
      <c r="B10" s="36">
        <v>56200</v>
      </c>
      <c r="C10" s="36">
        <v>65600</v>
      </c>
      <c r="D10" s="37">
        <f t="shared" si="0"/>
        <v>-14.329268292682929</v>
      </c>
      <c r="E10" s="38">
        <v>61.808541752029768</v>
      </c>
      <c r="F10" s="38">
        <v>62.034166273372605</v>
      </c>
      <c r="G10" s="39">
        <v>65.63336862831855</v>
      </c>
      <c r="H10" s="37">
        <f t="shared" si="1"/>
        <v>-0.36371008896702861</v>
      </c>
      <c r="I10" s="37">
        <f t="shared" si="2"/>
        <v>-5.8275644785943488</v>
      </c>
      <c r="J10" s="36">
        <v>347500</v>
      </c>
      <c r="K10" s="36">
        <v>407200</v>
      </c>
      <c r="L10" s="37">
        <f t="shared" si="3"/>
        <v>-14.66110019646365</v>
      </c>
      <c r="M10" s="34" t="s">
        <v>92</v>
      </c>
    </row>
    <row r="11" spans="1:13" ht="18" customHeight="1">
      <c r="A11" s="35" t="s">
        <v>5</v>
      </c>
      <c r="B11" s="36">
        <v>14700</v>
      </c>
      <c r="C11" s="36">
        <v>10400</v>
      </c>
      <c r="D11" s="37">
        <f t="shared" si="0"/>
        <v>41.346153846153854</v>
      </c>
      <c r="E11" s="38">
        <v>51.911183922464005</v>
      </c>
      <c r="F11" s="38">
        <v>45.428350834398771</v>
      </c>
      <c r="G11" s="39">
        <v>48.748849061335605</v>
      </c>
      <c r="H11" s="37">
        <f t="shared" si="1"/>
        <v>14.270456595920212</v>
      </c>
      <c r="I11" s="37">
        <f t="shared" si="2"/>
        <v>6.4869938922036186</v>
      </c>
      <c r="J11" s="36">
        <v>76300</v>
      </c>
      <c r="K11" s="36">
        <v>47400</v>
      </c>
      <c r="L11" s="37">
        <f t="shared" si="3"/>
        <v>60.970464135021096</v>
      </c>
      <c r="M11" s="34" t="s">
        <v>92</v>
      </c>
    </row>
    <row r="12" spans="1:13" ht="18" customHeight="1">
      <c r="A12" s="35" t="s">
        <v>6</v>
      </c>
      <c r="B12" s="36" t="s">
        <v>99</v>
      </c>
      <c r="C12" s="36">
        <v>670</v>
      </c>
      <c r="D12" s="36" t="s">
        <v>99</v>
      </c>
      <c r="E12" s="38">
        <v>33.308864730736758</v>
      </c>
      <c r="F12" s="38">
        <v>34.707260037480665</v>
      </c>
      <c r="G12" s="39">
        <v>38.812615083746699</v>
      </c>
      <c r="H12" s="40">
        <f t="shared" si="1"/>
        <v>-4.0291146729351972</v>
      </c>
      <c r="I12" s="40">
        <f t="shared" si="2"/>
        <v>-14.18031313049738</v>
      </c>
      <c r="J12" s="36" t="s">
        <v>99</v>
      </c>
      <c r="K12" s="36">
        <v>2300</v>
      </c>
      <c r="L12" s="36" t="s">
        <v>99</v>
      </c>
      <c r="M12" s="34" t="s">
        <v>92</v>
      </c>
    </row>
    <row r="13" spans="1:13" ht="24" customHeight="1">
      <c r="A13" s="41" t="s">
        <v>100</v>
      </c>
      <c r="B13" s="42">
        <v>75600</v>
      </c>
      <c r="C13" s="42">
        <v>72400</v>
      </c>
      <c r="D13" s="43">
        <f t="shared" si="0"/>
        <v>4.4198895027624419</v>
      </c>
      <c r="E13" s="44">
        <v>36.089649523428584</v>
      </c>
      <c r="F13" s="44">
        <v>33.902416850928184</v>
      </c>
      <c r="G13" s="45">
        <v>35.881755762500056</v>
      </c>
      <c r="H13" s="43">
        <f t="shared" si="1"/>
        <v>6.4515538290908614</v>
      </c>
      <c r="I13" s="43">
        <f t="shared" si="2"/>
        <v>0.57938569758004821</v>
      </c>
      <c r="J13" s="42">
        <v>272800</v>
      </c>
      <c r="K13" s="42">
        <v>245600</v>
      </c>
      <c r="L13" s="43">
        <f t="shared" si="3"/>
        <v>11.074918566775249</v>
      </c>
      <c r="M13" s="34" t="s">
        <v>92</v>
      </c>
    </row>
    <row r="14" spans="1:13">
      <c r="A14" s="28" t="s">
        <v>101</v>
      </c>
      <c r="B14" s="28" t="s">
        <v>101</v>
      </c>
      <c r="C14" s="28" t="s">
        <v>101</v>
      </c>
      <c r="D14" s="28" t="s">
        <v>101</v>
      </c>
      <c r="E14" s="28" t="s">
        <v>101</v>
      </c>
      <c r="F14" s="28" t="s">
        <v>101</v>
      </c>
      <c r="G14" s="28" t="s">
        <v>101</v>
      </c>
      <c r="H14" s="28" t="s">
        <v>101</v>
      </c>
      <c r="I14" s="28" t="s">
        <v>101</v>
      </c>
      <c r="J14" s="28" t="s">
        <v>101</v>
      </c>
      <c r="K14" s="28" t="s">
        <v>101</v>
      </c>
      <c r="L14" s="28" t="s">
        <v>101</v>
      </c>
      <c r="M14" s="28" t="s">
        <v>101</v>
      </c>
    </row>
  </sheetData>
  <mergeCells count="1">
    <mergeCell ref="K1:L1"/>
  </mergeCells>
  <hyperlinks>
    <hyperlink ref="K1" r:id="rId1" location="Impressum!A4" xr:uid="{6BC96360-83DC-4E9D-A6C8-5D8C30FD84D9}"/>
  </hyperlinks>
  <pageMargins left="0.51181102362204722" right="0.51181102362204722" top="0.78740157480314965" bottom="0.78740157480314965" header="0.31496062992125984" footer="0.31496062992125984"/>
  <pageSetup paperSize="9" scale="84"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3211D-48AC-41F8-9012-0597F71C04F7}">
  <dimension ref="A1:S104"/>
  <sheetViews>
    <sheetView zoomScaleNormal="100" workbookViewId="0">
      <pane ySplit="5" topLeftCell="A6" activePane="bottomLeft" state="frozen"/>
      <selection activeCell="F16" sqref="F16"/>
      <selection pane="bottomLeft" activeCell="N1" sqref="N1:P1"/>
    </sheetView>
  </sheetViews>
  <sheetFormatPr baseColWidth="10" defaultRowHeight="15"/>
  <cols>
    <col min="1" max="1" width="17.28515625" style="59" customWidth="1"/>
    <col min="2" max="2" width="6.5703125" style="59" customWidth="1"/>
    <col min="3" max="4" width="7.5703125" style="61" customWidth="1"/>
    <col min="5" max="7" width="6.5703125" style="59" customWidth="1"/>
    <col min="8" max="8" width="7.28515625" style="59" customWidth="1"/>
    <col min="9" max="11" width="6.5703125" style="59" customWidth="1"/>
    <col min="12" max="13" width="7.28515625" style="59" customWidth="1"/>
    <col min="14" max="14" width="7.5703125" style="61" customWidth="1"/>
    <col min="15" max="16" width="6.5703125" style="59" customWidth="1"/>
    <col min="17" max="19" width="11.42578125" style="60"/>
    <col min="20" max="16384" width="11.42578125" style="59"/>
  </cols>
  <sheetData>
    <row r="1" spans="1:19">
      <c r="N1" s="89" t="s">
        <v>220</v>
      </c>
      <c r="O1" s="89"/>
      <c r="P1" s="89"/>
    </row>
    <row r="2" spans="1:19" s="62" customFormat="1" ht="19.5" customHeight="1">
      <c r="A2" s="69" t="s">
        <v>217</v>
      </c>
      <c r="C2" s="63"/>
      <c r="D2" s="63"/>
      <c r="E2" s="64"/>
      <c r="F2" s="64"/>
      <c r="G2" s="64"/>
      <c r="H2" s="64"/>
      <c r="I2" s="64"/>
      <c r="J2" s="64"/>
      <c r="K2" s="64"/>
      <c r="L2" s="64"/>
      <c r="M2" s="64"/>
      <c r="N2" s="63"/>
    </row>
    <row r="3" spans="1:19" ht="15" customHeight="1">
      <c r="A3" s="95" t="s">
        <v>213</v>
      </c>
      <c r="B3" s="93" t="s">
        <v>218</v>
      </c>
      <c r="C3" s="93"/>
      <c r="D3" s="93"/>
      <c r="E3" s="93" t="s">
        <v>212</v>
      </c>
      <c r="F3" s="93"/>
      <c r="G3" s="93"/>
      <c r="H3" s="93" t="s">
        <v>211</v>
      </c>
      <c r="I3" s="93"/>
      <c r="J3" s="93"/>
      <c r="K3" s="93" t="s">
        <v>210</v>
      </c>
      <c r="L3" s="93"/>
      <c r="M3" s="93"/>
      <c r="N3" s="93" t="s">
        <v>209</v>
      </c>
      <c r="O3" s="93"/>
      <c r="P3" s="94"/>
    </row>
    <row r="4" spans="1:19" ht="13.5" customHeight="1">
      <c r="A4" s="95"/>
      <c r="B4" s="70" t="s">
        <v>206</v>
      </c>
      <c r="C4" s="70" t="s">
        <v>205</v>
      </c>
      <c r="D4" s="70" t="s">
        <v>204</v>
      </c>
      <c r="E4" s="70" t="s">
        <v>206</v>
      </c>
      <c r="F4" s="70" t="s">
        <v>205</v>
      </c>
      <c r="G4" s="70" t="s">
        <v>204</v>
      </c>
      <c r="H4" s="70" t="s">
        <v>208</v>
      </c>
      <c r="I4" s="70">
        <v>2018</v>
      </c>
      <c r="J4" s="70" t="s">
        <v>207</v>
      </c>
      <c r="K4" s="70" t="s">
        <v>206</v>
      </c>
      <c r="L4" s="70" t="s">
        <v>205</v>
      </c>
      <c r="M4" s="70" t="s">
        <v>204</v>
      </c>
      <c r="N4" s="70" t="s">
        <v>206</v>
      </c>
      <c r="O4" s="70" t="s">
        <v>205</v>
      </c>
      <c r="P4" s="70" t="s">
        <v>204</v>
      </c>
    </row>
    <row r="5" spans="1:19" ht="12.75" customHeight="1">
      <c r="A5" s="95"/>
      <c r="B5" s="91" t="s">
        <v>203</v>
      </c>
      <c r="C5" s="91"/>
      <c r="D5" s="91"/>
      <c r="E5" s="91" t="s">
        <v>203</v>
      </c>
      <c r="F5" s="91"/>
      <c r="G5" s="91"/>
      <c r="H5" s="91" t="s">
        <v>203</v>
      </c>
      <c r="I5" s="91"/>
      <c r="J5" s="91"/>
      <c r="K5" s="91" t="s">
        <v>203</v>
      </c>
      <c r="L5" s="91"/>
      <c r="M5" s="91"/>
      <c r="N5" s="91" t="s">
        <v>203</v>
      </c>
      <c r="O5" s="91"/>
      <c r="P5" s="92"/>
    </row>
    <row r="6" spans="1:19" ht="11.25">
      <c r="A6" s="71" t="s">
        <v>202</v>
      </c>
      <c r="B6" s="72">
        <v>77.2</v>
      </c>
      <c r="C6" s="73">
        <v>81.090743394868099</v>
      </c>
      <c r="D6" s="74">
        <f t="shared" ref="D6:D45" si="0">(B6/C6-1)*100</f>
        <v>-4.7980117482981699</v>
      </c>
      <c r="E6" s="72">
        <v>80</v>
      </c>
      <c r="F6" s="72">
        <v>84.594421755405989</v>
      </c>
      <c r="G6" s="74">
        <f t="shared" ref="G6:G33" si="1">(E6/F6-1)*100</f>
        <v>-5.4311166860270932</v>
      </c>
      <c r="H6" s="72">
        <v>80.099999999999994</v>
      </c>
      <c r="I6" s="72">
        <v>81.735683857897413</v>
      </c>
      <c r="J6" s="74">
        <f t="shared" ref="J6:J27" si="2">(H6/I6-1)*100</f>
        <v>-2.0011869732944998</v>
      </c>
      <c r="K6" s="72" t="s">
        <v>0</v>
      </c>
      <c r="L6" s="72">
        <v>70.259890102711267</v>
      </c>
      <c r="M6" s="72" t="s">
        <v>0</v>
      </c>
      <c r="N6" s="73">
        <v>39.1</v>
      </c>
      <c r="O6" s="75">
        <v>38.119377982515381</v>
      </c>
      <c r="P6" s="74">
        <f t="shared" ref="P6:P22" si="3">(N6/O6-1)*100</f>
        <v>2.5725026728778522</v>
      </c>
      <c r="Q6" s="59"/>
      <c r="R6" s="59"/>
      <c r="S6" s="59"/>
    </row>
    <row r="7" spans="1:19" ht="11.25">
      <c r="A7" s="76" t="s">
        <v>201</v>
      </c>
      <c r="B7" s="75">
        <v>94.3</v>
      </c>
      <c r="C7" s="73">
        <v>90.175011302408606</v>
      </c>
      <c r="D7" s="74">
        <f t="shared" si="0"/>
        <v>4.5744254844148902</v>
      </c>
      <c r="E7" s="75">
        <v>94.2</v>
      </c>
      <c r="F7" s="75">
        <v>91.736621491293192</v>
      </c>
      <c r="G7" s="74">
        <f t="shared" si="1"/>
        <v>2.6852727609339766</v>
      </c>
      <c r="H7" s="75">
        <v>98.6</v>
      </c>
      <c r="I7" s="75">
        <v>88.441087572493956</v>
      </c>
      <c r="J7" s="74">
        <f t="shared" si="2"/>
        <v>11.486643489293268</v>
      </c>
      <c r="K7" s="75" t="s">
        <v>0</v>
      </c>
      <c r="L7" s="75">
        <v>75.156128753606581</v>
      </c>
      <c r="M7" s="75" t="s">
        <v>0</v>
      </c>
      <c r="N7" s="73">
        <v>41.2</v>
      </c>
      <c r="O7" s="75">
        <v>40.7189363084169</v>
      </c>
      <c r="P7" s="74">
        <f t="shared" si="3"/>
        <v>1.1814249958284506</v>
      </c>
      <c r="Q7" s="59"/>
      <c r="R7" s="59"/>
      <c r="S7" s="59"/>
    </row>
    <row r="8" spans="1:19" ht="11.25">
      <c r="A8" s="77" t="s">
        <v>200</v>
      </c>
      <c r="B8" s="78">
        <v>70.400000000000006</v>
      </c>
      <c r="C8" s="78">
        <v>75.934042552242062</v>
      </c>
      <c r="D8" s="79">
        <f t="shared" si="0"/>
        <v>-7.287959874432703</v>
      </c>
      <c r="E8" s="75">
        <v>74.400000000000006</v>
      </c>
      <c r="F8" s="75">
        <v>78.473990696515969</v>
      </c>
      <c r="G8" s="74">
        <f t="shared" si="1"/>
        <v>-5.191517164293824</v>
      </c>
      <c r="H8" s="75">
        <v>70</v>
      </c>
      <c r="I8" s="75">
        <v>77.60057281444945</v>
      </c>
      <c r="J8" s="74">
        <f t="shared" si="2"/>
        <v>-9.7944802967152906</v>
      </c>
      <c r="K8" s="75">
        <v>66.400000000000006</v>
      </c>
      <c r="L8" s="75">
        <v>70.443040419849197</v>
      </c>
      <c r="M8" s="74">
        <f>(K8/L8-1)*100</f>
        <v>-5.7394462188914197</v>
      </c>
      <c r="N8" s="73">
        <v>36.1</v>
      </c>
      <c r="O8" s="75">
        <v>37.568929313927086</v>
      </c>
      <c r="P8" s="74">
        <f t="shared" si="3"/>
        <v>-3.9099578847527683</v>
      </c>
      <c r="Q8" s="59"/>
      <c r="R8" s="59"/>
      <c r="S8" s="59"/>
    </row>
    <row r="9" spans="1:19" ht="11.25">
      <c r="A9" s="77" t="s">
        <v>199</v>
      </c>
      <c r="B9" s="78">
        <v>68.5</v>
      </c>
      <c r="C9" s="78">
        <v>73.108757912832786</v>
      </c>
      <c r="D9" s="79">
        <f t="shared" si="0"/>
        <v>-6.3039751247419451</v>
      </c>
      <c r="E9" s="75">
        <v>77.099999999999994</v>
      </c>
      <c r="F9" s="75">
        <v>82.938608128903326</v>
      </c>
      <c r="G9" s="74">
        <f t="shared" si="1"/>
        <v>-7.0396745986247566</v>
      </c>
      <c r="H9" s="75">
        <v>69.900000000000006</v>
      </c>
      <c r="I9" s="75">
        <v>74.766700793541474</v>
      </c>
      <c r="J9" s="74">
        <f t="shared" si="2"/>
        <v>-6.5091822186727599</v>
      </c>
      <c r="K9" s="75">
        <v>64.8</v>
      </c>
      <c r="L9" s="75">
        <v>69.230776498916313</v>
      </c>
      <c r="M9" s="74">
        <f>(K9/L9-1)*100</f>
        <v>-6.4000098265338252</v>
      </c>
      <c r="N9" s="73">
        <v>34.9</v>
      </c>
      <c r="O9" s="75">
        <v>37.058911409571017</v>
      </c>
      <c r="P9" s="74">
        <f t="shared" si="3"/>
        <v>-5.8256201476372782</v>
      </c>
      <c r="Q9" s="59"/>
      <c r="R9" s="59"/>
      <c r="S9" s="59"/>
    </row>
    <row r="10" spans="1:19" ht="11.25">
      <c r="A10" s="76" t="s">
        <v>198</v>
      </c>
      <c r="B10" s="75">
        <v>89.4</v>
      </c>
      <c r="C10" s="73">
        <v>84.826553089195414</v>
      </c>
      <c r="D10" s="74">
        <f t="shared" si="0"/>
        <v>5.3915274689938064</v>
      </c>
      <c r="E10" s="75">
        <v>91.3</v>
      </c>
      <c r="F10" s="75">
        <v>86.580078345032149</v>
      </c>
      <c r="G10" s="74">
        <f t="shared" si="1"/>
        <v>5.4515100300075892</v>
      </c>
      <c r="H10" s="75">
        <v>92</v>
      </c>
      <c r="I10" s="75">
        <v>82.365337019702679</v>
      </c>
      <c r="J10" s="74">
        <f t="shared" si="2"/>
        <v>11.697472904157014</v>
      </c>
      <c r="K10" s="75" t="s">
        <v>0</v>
      </c>
      <c r="L10" s="75">
        <v>75.917753796649166</v>
      </c>
      <c r="M10" s="75" t="s">
        <v>0</v>
      </c>
      <c r="N10" s="73">
        <v>38.200000000000003</v>
      </c>
      <c r="O10" s="75">
        <v>38.476802715472637</v>
      </c>
      <c r="P10" s="74">
        <f t="shared" si="3"/>
        <v>-0.7194015509020546</v>
      </c>
      <c r="Q10" s="59"/>
      <c r="R10" s="59"/>
      <c r="S10" s="59"/>
    </row>
    <row r="11" spans="1:19" ht="11.25">
      <c r="A11" s="76" t="s">
        <v>197</v>
      </c>
      <c r="B11" s="75">
        <v>76.599999999999994</v>
      </c>
      <c r="C11" s="73">
        <v>80.8164623794042</v>
      </c>
      <c r="D11" s="74">
        <f t="shared" si="0"/>
        <v>-5.217331042788576</v>
      </c>
      <c r="E11" s="75">
        <v>79.099999999999994</v>
      </c>
      <c r="F11" s="75">
        <v>83.424184572888862</v>
      </c>
      <c r="G11" s="74">
        <f t="shared" si="1"/>
        <v>-5.1833704998468066</v>
      </c>
      <c r="H11" s="75">
        <v>80.8</v>
      </c>
      <c r="I11" s="75">
        <v>78.771198721560751</v>
      </c>
      <c r="J11" s="74">
        <f t="shared" si="2"/>
        <v>2.5755622757635432</v>
      </c>
      <c r="K11" s="75">
        <v>72.900000000000006</v>
      </c>
      <c r="L11" s="75">
        <v>68.246539424597032</v>
      </c>
      <c r="M11" s="74">
        <f>(K11/L11-1)*100</f>
        <v>6.8186029865212383</v>
      </c>
      <c r="N11" s="73">
        <v>39.5</v>
      </c>
      <c r="O11" s="75">
        <v>37.98548482983815</v>
      </c>
      <c r="P11" s="74">
        <f t="shared" si="3"/>
        <v>3.9870892182799711</v>
      </c>
      <c r="Q11" s="59"/>
      <c r="R11" s="59"/>
      <c r="S11" s="59"/>
    </row>
    <row r="12" spans="1:19" ht="11.25">
      <c r="A12" s="76" t="s">
        <v>196</v>
      </c>
      <c r="B12" s="75">
        <v>86</v>
      </c>
      <c r="C12" s="73">
        <v>84.012571296254492</v>
      </c>
      <c r="D12" s="74">
        <f t="shared" si="0"/>
        <v>2.365632515563898</v>
      </c>
      <c r="E12" s="75">
        <v>87.3</v>
      </c>
      <c r="F12" s="75">
        <v>86.735668319571005</v>
      </c>
      <c r="G12" s="74">
        <f t="shared" si="1"/>
        <v>0.65063392184834257</v>
      </c>
      <c r="H12" s="75">
        <v>89.2</v>
      </c>
      <c r="I12" s="75">
        <v>82.328587856769005</v>
      </c>
      <c r="J12" s="74">
        <f t="shared" si="2"/>
        <v>8.3463257686206447</v>
      </c>
      <c r="K12" s="75" t="s">
        <v>0</v>
      </c>
      <c r="L12" s="75">
        <v>72.176522325491234</v>
      </c>
      <c r="M12" s="75" t="s">
        <v>0</v>
      </c>
      <c r="N12" s="73">
        <v>38.6</v>
      </c>
      <c r="O12" s="75">
        <v>39.179944134115814</v>
      </c>
      <c r="P12" s="74">
        <f t="shared" si="3"/>
        <v>-1.4802066387093915</v>
      </c>
      <c r="Q12" s="59"/>
      <c r="R12" s="59"/>
      <c r="S12" s="59"/>
    </row>
    <row r="13" spans="1:19" ht="11.25">
      <c r="A13" s="76" t="s">
        <v>195</v>
      </c>
      <c r="B13" s="75">
        <v>83.2</v>
      </c>
      <c r="C13" s="73">
        <v>83.394791111289919</v>
      </c>
      <c r="D13" s="74">
        <f t="shared" si="0"/>
        <v>-0.23357707201396849</v>
      </c>
      <c r="E13" s="75">
        <v>89.2</v>
      </c>
      <c r="F13" s="75">
        <v>89.223697477943873</v>
      </c>
      <c r="G13" s="74">
        <f t="shared" si="1"/>
        <v>-2.655962329932704E-2</v>
      </c>
      <c r="H13" s="75">
        <v>91.3</v>
      </c>
      <c r="I13" s="75">
        <v>83.093816290201801</v>
      </c>
      <c r="J13" s="74">
        <f t="shared" si="2"/>
        <v>9.8758055366459985</v>
      </c>
      <c r="K13" s="75">
        <v>77.2</v>
      </c>
      <c r="L13" s="75">
        <v>70.455222771783824</v>
      </c>
      <c r="M13" s="74">
        <f>(K13/L13-1)*100</f>
        <v>9.5731401631695014</v>
      </c>
      <c r="N13" s="73">
        <v>37.9</v>
      </c>
      <c r="O13" s="75">
        <v>38.862994531983141</v>
      </c>
      <c r="P13" s="74">
        <f t="shared" si="3"/>
        <v>-2.4779215898832141</v>
      </c>
      <c r="Q13" s="59"/>
      <c r="R13" s="59"/>
      <c r="S13" s="59"/>
    </row>
    <row r="14" spans="1:19" ht="11.25">
      <c r="A14" s="76" t="s">
        <v>194</v>
      </c>
      <c r="B14" s="75">
        <v>82</v>
      </c>
      <c r="C14" s="73">
        <v>85.789337846457258</v>
      </c>
      <c r="D14" s="74">
        <f t="shared" si="0"/>
        <v>-4.4170265694779998</v>
      </c>
      <c r="E14" s="75">
        <v>82</v>
      </c>
      <c r="F14" s="75">
        <v>86.584238746875343</v>
      </c>
      <c r="G14" s="74">
        <f t="shared" si="1"/>
        <v>-5.2945418395109245</v>
      </c>
      <c r="H14" s="75">
        <v>86.9</v>
      </c>
      <c r="I14" s="75">
        <v>87.058589082111894</v>
      </c>
      <c r="J14" s="74">
        <f t="shared" si="2"/>
        <v>-0.18216362542047282</v>
      </c>
      <c r="K14" s="75" t="s">
        <v>0</v>
      </c>
      <c r="L14" s="75">
        <v>74.594792444193729</v>
      </c>
      <c r="M14" s="75" t="s">
        <v>0</v>
      </c>
      <c r="N14" s="73">
        <v>37.299999999999997</v>
      </c>
      <c r="O14" s="75">
        <v>39.373794656013608</v>
      </c>
      <c r="P14" s="74">
        <f t="shared" si="3"/>
        <v>-5.2669413099021067</v>
      </c>
      <c r="Q14" s="59"/>
      <c r="R14" s="59"/>
      <c r="S14" s="59"/>
    </row>
    <row r="15" spans="1:19" ht="11.25">
      <c r="A15" s="76" t="s">
        <v>193</v>
      </c>
      <c r="B15" s="75">
        <v>77.599999999999994</v>
      </c>
      <c r="C15" s="73">
        <v>80.480837244356152</v>
      </c>
      <c r="D15" s="74">
        <f t="shared" si="0"/>
        <v>-3.5795319022456917</v>
      </c>
      <c r="E15" s="75">
        <v>82.1</v>
      </c>
      <c r="F15" s="75">
        <v>84.799608552067312</v>
      </c>
      <c r="G15" s="74">
        <f t="shared" si="1"/>
        <v>-3.1835153465475607</v>
      </c>
      <c r="H15" s="75">
        <v>71.099999999999994</v>
      </c>
      <c r="I15" s="75">
        <v>78.226020773048646</v>
      </c>
      <c r="J15" s="74">
        <f t="shared" si="2"/>
        <v>-9.1095273703399098</v>
      </c>
      <c r="K15" s="75">
        <v>67.599999999999994</v>
      </c>
      <c r="L15" s="75">
        <v>72.431172836238829</v>
      </c>
      <c r="M15" s="74">
        <f>(K15/L15-1)*100</f>
        <v>-6.6700187875760815</v>
      </c>
      <c r="N15" s="73">
        <v>37.1</v>
      </c>
      <c r="O15" s="75">
        <v>37.830016628943589</v>
      </c>
      <c r="P15" s="74">
        <f t="shared" si="3"/>
        <v>-1.9297285436164824</v>
      </c>
      <c r="Q15" s="59"/>
      <c r="R15" s="59"/>
      <c r="S15" s="59"/>
    </row>
    <row r="16" spans="1:19" ht="11.25">
      <c r="A16" s="76" t="s">
        <v>192</v>
      </c>
      <c r="B16" s="75">
        <v>78.3</v>
      </c>
      <c r="C16" s="73">
        <v>79.194503420698041</v>
      </c>
      <c r="D16" s="74">
        <f t="shared" si="0"/>
        <v>-1.1295018998304096</v>
      </c>
      <c r="E16" s="75">
        <v>90.7</v>
      </c>
      <c r="F16" s="75">
        <v>88.334123924921357</v>
      </c>
      <c r="G16" s="74">
        <f t="shared" si="1"/>
        <v>2.6783263024032333</v>
      </c>
      <c r="H16" s="75">
        <v>72.3</v>
      </c>
      <c r="I16" s="75">
        <v>75.273655548972471</v>
      </c>
      <c r="J16" s="74">
        <f t="shared" si="2"/>
        <v>-3.9504598618009701</v>
      </c>
      <c r="K16" s="75">
        <v>63</v>
      </c>
      <c r="L16" s="75">
        <v>65.925420436974974</v>
      </c>
      <c r="M16" s="74">
        <f>(K16/L16-1)*100</f>
        <v>-4.4374695187142432</v>
      </c>
      <c r="N16" s="73">
        <v>38.1</v>
      </c>
      <c r="O16" s="75">
        <v>36.19885756048965</v>
      </c>
      <c r="P16" s="74">
        <f t="shared" si="3"/>
        <v>5.2519404413066573</v>
      </c>
      <c r="Q16" s="59"/>
      <c r="R16" s="59"/>
      <c r="S16" s="59"/>
    </row>
    <row r="17" spans="1:19" ht="11.25">
      <c r="A17" s="77" t="s">
        <v>191</v>
      </c>
      <c r="B17" s="78">
        <v>69.7</v>
      </c>
      <c r="C17" s="78">
        <v>75.552498270785037</v>
      </c>
      <c r="D17" s="79">
        <f t="shared" si="0"/>
        <v>-7.7462670391246435</v>
      </c>
      <c r="E17" s="75">
        <v>77.8</v>
      </c>
      <c r="F17" s="75">
        <v>84.194828166570531</v>
      </c>
      <c r="G17" s="74">
        <f t="shared" si="1"/>
        <v>-7.5952743248303145</v>
      </c>
      <c r="H17" s="75">
        <v>69.099999999999994</v>
      </c>
      <c r="I17" s="75">
        <v>75.397744956851639</v>
      </c>
      <c r="J17" s="74">
        <f t="shared" si="2"/>
        <v>-8.3526967026078758</v>
      </c>
      <c r="K17" s="75">
        <v>65</v>
      </c>
      <c r="L17" s="75">
        <v>70.238214320144735</v>
      </c>
      <c r="M17" s="74">
        <f>(K17/L17-1)*100</f>
        <v>-7.4577840152214474</v>
      </c>
      <c r="N17" s="73">
        <v>38.700000000000003</v>
      </c>
      <c r="O17" s="75">
        <v>39.096799981515161</v>
      </c>
      <c r="P17" s="74">
        <f t="shared" si="3"/>
        <v>-1.0149167750372556</v>
      </c>
      <c r="Q17" s="59"/>
      <c r="R17" s="59"/>
      <c r="S17" s="59"/>
    </row>
    <row r="18" spans="1:19" ht="11.25">
      <c r="A18" s="76" t="s">
        <v>190</v>
      </c>
      <c r="B18" s="75">
        <v>86.3</v>
      </c>
      <c r="C18" s="73">
        <v>80.979793968695986</v>
      </c>
      <c r="D18" s="74">
        <f t="shared" si="0"/>
        <v>6.5697944765834126</v>
      </c>
      <c r="E18" s="75">
        <v>87.7</v>
      </c>
      <c r="F18" s="75">
        <v>85.438518993310055</v>
      </c>
      <c r="G18" s="74">
        <f t="shared" si="1"/>
        <v>2.6469103553480755</v>
      </c>
      <c r="H18" s="75">
        <v>84.5</v>
      </c>
      <c r="I18" s="75">
        <v>78.771948684122322</v>
      </c>
      <c r="J18" s="74">
        <f t="shared" si="2"/>
        <v>7.2716892390809251</v>
      </c>
      <c r="K18" s="75" t="s">
        <v>0</v>
      </c>
      <c r="L18" s="75">
        <v>72.381877642072055</v>
      </c>
      <c r="M18" s="75" t="s">
        <v>0</v>
      </c>
      <c r="N18" s="73">
        <v>42</v>
      </c>
      <c r="O18" s="75">
        <v>39.515340285744266</v>
      </c>
      <c r="P18" s="74">
        <f t="shared" si="3"/>
        <v>6.2878358032313564</v>
      </c>
      <c r="Q18" s="59"/>
      <c r="R18" s="59"/>
      <c r="S18" s="59"/>
    </row>
    <row r="19" spans="1:19" ht="11.25">
      <c r="A19" s="76" t="s">
        <v>189</v>
      </c>
      <c r="B19" s="75">
        <v>85.5</v>
      </c>
      <c r="C19" s="73">
        <v>87.670582408820422</v>
      </c>
      <c r="D19" s="74">
        <f t="shared" si="0"/>
        <v>-2.475838929298646</v>
      </c>
      <c r="E19" s="75">
        <v>86.8</v>
      </c>
      <c r="F19" s="75">
        <v>89.71128597235888</v>
      </c>
      <c r="G19" s="74">
        <f t="shared" si="1"/>
        <v>-3.2451724895080525</v>
      </c>
      <c r="H19" s="75">
        <v>85.1</v>
      </c>
      <c r="I19" s="75">
        <v>84.387868909459158</v>
      </c>
      <c r="J19" s="74">
        <f t="shared" si="2"/>
        <v>0.84387850972382772</v>
      </c>
      <c r="K19" s="75" t="s">
        <v>0</v>
      </c>
      <c r="L19" s="75">
        <v>72.909274076331087</v>
      </c>
      <c r="M19" s="75" t="s">
        <v>0</v>
      </c>
      <c r="N19" s="73">
        <v>38.5</v>
      </c>
      <c r="O19" s="75">
        <v>39.775239048934203</v>
      </c>
      <c r="P19" s="74">
        <f t="shared" si="3"/>
        <v>-3.2061128466514544</v>
      </c>
      <c r="Q19" s="59"/>
      <c r="R19" s="59"/>
      <c r="S19" s="59"/>
    </row>
    <row r="20" spans="1:19" ht="11.25">
      <c r="A20" s="76" t="s">
        <v>188</v>
      </c>
      <c r="B20" s="75">
        <v>83.3</v>
      </c>
      <c r="C20" s="73">
        <v>81.624271368722475</v>
      </c>
      <c r="D20" s="74">
        <f t="shared" si="0"/>
        <v>2.0529783643736588</v>
      </c>
      <c r="E20" s="75">
        <v>85.3</v>
      </c>
      <c r="F20" s="75">
        <v>86.127535913049016</v>
      </c>
      <c r="G20" s="74">
        <f t="shared" si="1"/>
        <v>-0.96082617977654161</v>
      </c>
      <c r="H20" s="75">
        <v>83.2</v>
      </c>
      <c r="I20" s="75">
        <v>78.835110253952479</v>
      </c>
      <c r="J20" s="74">
        <f t="shared" si="2"/>
        <v>5.536733229631885</v>
      </c>
      <c r="K20" s="75" t="s">
        <v>0</v>
      </c>
      <c r="L20" s="75">
        <v>73.775876687602391</v>
      </c>
      <c r="M20" s="75" t="s">
        <v>0</v>
      </c>
      <c r="N20" s="73">
        <v>37.4</v>
      </c>
      <c r="O20" s="75">
        <v>39.012448092482096</v>
      </c>
      <c r="P20" s="74">
        <f t="shared" si="3"/>
        <v>-4.1331630577493117</v>
      </c>
      <c r="Q20" s="59"/>
      <c r="R20" s="59"/>
      <c r="S20" s="59"/>
    </row>
    <row r="21" spans="1:19" ht="11.25">
      <c r="A21" s="77" t="s">
        <v>187</v>
      </c>
      <c r="B21" s="78">
        <v>66.3</v>
      </c>
      <c r="C21" s="78">
        <v>73.751303125617937</v>
      </c>
      <c r="D21" s="79">
        <f t="shared" si="0"/>
        <v>-10.103283345280566</v>
      </c>
      <c r="E21" s="75">
        <v>75.400000000000006</v>
      </c>
      <c r="F21" s="75">
        <v>84.088271811956147</v>
      </c>
      <c r="G21" s="74">
        <f t="shared" si="1"/>
        <v>-10.332322956268436</v>
      </c>
      <c r="H21" s="75">
        <v>64.2</v>
      </c>
      <c r="I21" s="75">
        <v>72.911917327922637</v>
      </c>
      <c r="J21" s="74">
        <f t="shared" si="2"/>
        <v>-11.948550589803631</v>
      </c>
      <c r="K21" s="75">
        <v>60.3</v>
      </c>
      <c r="L21" s="75">
        <v>67.50104307579592</v>
      </c>
      <c r="M21" s="74">
        <f>(K21/L21-1)*100</f>
        <v>-10.668047111079426</v>
      </c>
      <c r="N21" s="73">
        <v>37.5</v>
      </c>
      <c r="O21" s="75">
        <v>38.318119078866928</v>
      </c>
      <c r="P21" s="74">
        <f t="shared" si="3"/>
        <v>-2.1350710800367434</v>
      </c>
      <c r="Q21" s="59"/>
      <c r="R21" s="59"/>
      <c r="S21" s="59"/>
    </row>
    <row r="22" spans="1:19" ht="11.25">
      <c r="A22" s="76" t="s">
        <v>186</v>
      </c>
      <c r="B22" s="75">
        <v>84.3</v>
      </c>
      <c r="C22" s="73">
        <v>85.655140977220128</v>
      </c>
      <c r="D22" s="74">
        <f t="shared" si="0"/>
        <v>-1.5820894831993004</v>
      </c>
      <c r="E22" s="75">
        <v>87</v>
      </c>
      <c r="F22" s="75">
        <v>88.717812806556722</v>
      </c>
      <c r="G22" s="74">
        <f t="shared" si="1"/>
        <v>-1.9362659563106011</v>
      </c>
      <c r="H22" s="75">
        <v>82</v>
      </c>
      <c r="I22" s="75">
        <v>80.83868182869837</v>
      </c>
      <c r="J22" s="74">
        <f t="shared" si="2"/>
        <v>1.4365872191762552</v>
      </c>
      <c r="K22" s="75" t="s">
        <v>0</v>
      </c>
      <c r="L22" s="75">
        <v>75.928691463326686</v>
      </c>
      <c r="M22" s="75" t="s">
        <v>0</v>
      </c>
      <c r="N22" s="73">
        <v>38.4</v>
      </c>
      <c r="O22" s="75">
        <v>39.414823460250773</v>
      </c>
      <c r="P22" s="74">
        <f t="shared" si="3"/>
        <v>-2.5747253727375075</v>
      </c>
      <c r="Q22" s="59"/>
      <c r="R22" s="59"/>
      <c r="S22" s="59"/>
    </row>
    <row r="23" spans="1:19" ht="11.25">
      <c r="A23" s="77" t="s">
        <v>185</v>
      </c>
      <c r="B23" s="78">
        <v>62.6</v>
      </c>
      <c r="C23" s="78">
        <v>69.866052493867713</v>
      </c>
      <c r="D23" s="79">
        <f t="shared" si="0"/>
        <v>-10.399975717113064</v>
      </c>
      <c r="E23" s="75">
        <v>65.8</v>
      </c>
      <c r="F23" s="75">
        <v>80.922174973252879</v>
      </c>
      <c r="G23" s="74">
        <f t="shared" si="1"/>
        <v>-18.687306635358226</v>
      </c>
      <c r="H23" s="75">
        <v>58.5</v>
      </c>
      <c r="I23" s="75">
        <v>73.764970645430438</v>
      </c>
      <c r="J23" s="74">
        <f t="shared" si="2"/>
        <v>-20.694064556475311</v>
      </c>
      <c r="K23" s="75">
        <v>64</v>
      </c>
      <c r="L23" s="75">
        <v>69.301405796020958</v>
      </c>
      <c r="M23" s="74">
        <f>(K23/L23-1)*100</f>
        <v>-7.6497810327613047</v>
      </c>
      <c r="N23" s="73" t="s">
        <v>0</v>
      </c>
      <c r="O23" s="75">
        <v>36.523958439996569</v>
      </c>
      <c r="P23" s="73" t="s">
        <v>0</v>
      </c>
      <c r="Q23" s="59"/>
      <c r="R23" s="59"/>
      <c r="S23" s="59"/>
    </row>
    <row r="24" spans="1:19" ht="11.25">
      <c r="A24" s="76" t="s">
        <v>184</v>
      </c>
      <c r="B24" s="75">
        <v>72</v>
      </c>
      <c r="C24" s="73">
        <v>74.050099958944841</v>
      </c>
      <c r="D24" s="74">
        <f t="shared" si="0"/>
        <v>-2.7685309811620318</v>
      </c>
      <c r="E24" s="75">
        <v>86.1</v>
      </c>
      <c r="F24" s="75">
        <v>82.410144893844546</v>
      </c>
      <c r="G24" s="74">
        <f t="shared" si="1"/>
        <v>4.4774282473456273</v>
      </c>
      <c r="H24" s="75">
        <v>88.2</v>
      </c>
      <c r="I24" s="75">
        <v>73.368813009325194</v>
      </c>
      <c r="J24" s="74">
        <f t="shared" si="2"/>
        <v>20.214565811211592</v>
      </c>
      <c r="K24" s="75">
        <v>58.4</v>
      </c>
      <c r="L24" s="75">
        <v>68.205337860721201</v>
      </c>
      <c r="M24" s="74">
        <f>(K24/L24-1)*100</f>
        <v>-14.376203048424463</v>
      </c>
      <c r="N24" s="73">
        <v>39.6</v>
      </c>
      <c r="O24" s="75">
        <v>38.701800971388209</v>
      </c>
      <c r="P24" s="74">
        <f>(N24/O24-1)*100</f>
        <v>2.3208197191542101</v>
      </c>
      <c r="Q24" s="59"/>
      <c r="R24" s="59"/>
      <c r="S24" s="59"/>
    </row>
    <row r="25" spans="1:19" ht="11.25">
      <c r="A25" s="76" t="s">
        <v>183</v>
      </c>
      <c r="B25" s="75">
        <v>64.5</v>
      </c>
      <c r="C25" s="73">
        <v>69.516576870426576</v>
      </c>
      <c r="D25" s="74">
        <f t="shared" si="0"/>
        <v>-7.2163749946679285</v>
      </c>
      <c r="E25" s="75">
        <v>71.5</v>
      </c>
      <c r="F25" s="75">
        <v>77.124663955566859</v>
      </c>
      <c r="G25" s="74">
        <f t="shared" si="1"/>
        <v>-7.2929510056696571</v>
      </c>
      <c r="H25" s="75">
        <v>63.7</v>
      </c>
      <c r="I25" s="75">
        <v>70.765088789762103</v>
      </c>
      <c r="J25" s="74">
        <f t="shared" si="2"/>
        <v>-9.9838619728888638</v>
      </c>
      <c r="K25" s="75">
        <v>63.7</v>
      </c>
      <c r="L25" s="75">
        <v>64.824805179938011</v>
      </c>
      <c r="M25" s="74">
        <f>(K25/L25-1)*100</f>
        <v>-1.7351462558442221</v>
      </c>
      <c r="N25" s="73">
        <v>34.4</v>
      </c>
      <c r="O25" s="75">
        <v>36.047745276905857</v>
      </c>
      <c r="P25" s="74">
        <f>(N25/O25-1)*100</f>
        <v>-4.5710078792680964</v>
      </c>
      <c r="Q25" s="59"/>
      <c r="R25" s="59"/>
      <c r="S25" s="59"/>
    </row>
    <row r="26" spans="1:19" ht="11.25">
      <c r="A26" s="77" t="s">
        <v>182</v>
      </c>
      <c r="B26" s="78">
        <v>66.2</v>
      </c>
      <c r="C26" s="78">
        <v>71.320257509350299</v>
      </c>
      <c r="D26" s="79">
        <f t="shared" si="0"/>
        <v>-7.1792470865364111</v>
      </c>
      <c r="E26" s="75">
        <v>73.2</v>
      </c>
      <c r="F26" s="75">
        <v>79.876505086419769</v>
      </c>
      <c r="G26" s="74">
        <f t="shared" si="1"/>
        <v>-8.3585343139341628</v>
      </c>
      <c r="H26" s="75">
        <v>68.400000000000006</v>
      </c>
      <c r="I26" s="75">
        <v>71.578173294950972</v>
      </c>
      <c r="J26" s="74">
        <f t="shared" si="2"/>
        <v>-4.4401430612859061</v>
      </c>
      <c r="K26" s="75">
        <v>65.900000000000006</v>
      </c>
      <c r="L26" s="75">
        <v>67.055792729566832</v>
      </c>
      <c r="M26" s="74">
        <f>(K26/L26-1)*100</f>
        <v>-1.7236284629846832</v>
      </c>
      <c r="N26" s="73" t="s">
        <v>0</v>
      </c>
      <c r="O26" s="75">
        <v>36.371413739453736</v>
      </c>
      <c r="P26" s="73" t="s">
        <v>0</v>
      </c>
      <c r="Q26" s="59"/>
      <c r="R26" s="59"/>
      <c r="S26" s="59"/>
    </row>
    <row r="27" spans="1:19" ht="11.25">
      <c r="A27" s="77" t="s">
        <v>181</v>
      </c>
      <c r="B27" s="78">
        <v>66.7</v>
      </c>
      <c r="C27" s="78">
        <v>71.517972107028768</v>
      </c>
      <c r="D27" s="79">
        <f t="shared" si="0"/>
        <v>-6.7367291955909074</v>
      </c>
      <c r="E27" s="75">
        <v>77.5</v>
      </c>
      <c r="F27" s="75">
        <v>77.510856482128659</v>
      </c>
      <c r="G27" s="74">
        <f t="shared" si="1"/>
        <v>-1.4006401969202109E-2</v>
      </c>
      <c r="H27" s="75">
        <v>70.099999999999994</v>
      </c>
      <c r="I27" s="75">
        <v>72.375648334130858</v>
      </c>
      <c r="J27" s="74">
        <f t="shared" si="2"/>
        <v>-3.1442182370858496</v>
      </c>
      <c r="K27" s="75">
        <v>64.099999999999994</v>
      </c>
      <c r="L27" s="75">
        <v>67.24774148694425</v>
      </c>
      <c r="M27" s="74">
        <f>(K27/L27-1)*100</f>
        <v>-4.6808136858475287</v>
      </c>
      <c r="N27" s="73" t="s">
        <v>0</v>
      </c>
      <c r="O27" s="75">
        <v>36.147858133550216</v>
      </c>
      <c r="P27" s="73" t="s">
        <v>0</v>
      </c>
      <c r="Q27" s="59"/>
      <c r="R27" s="59"/>
      <c r="S27" s="59"/>
    </row>
    <row r="28" spans="1:19" ht="11.25">
      <c r="A28" s="76" t="s">
        <v>180</v>
      </c>
      <c r="B28" s="75">
        <v>65.2</v>
      </c>
      <c r="C28" s="73">
        <v>67.304765902099916</v>
      </c>
      <c r="D28" s="74">
        <f t="shared" si="0"/>
        <v>-3.1272167340444579</v>
      </c>
      <c r="E28" s="75">
        <v>77.400000000000006</v>
      </c>
      <c r="F28" s="75">
        <v>79.263632823237046</v>
      </c>
      <c r="G28" s="74">
        <f t="shared" si="1"/>
        <v>-2.3511827011424735</v>
      </c>
      <c r="H28" s="75" t="s">
        <v>0</v>
      </c>
      <c r="I28" s="75">
        <v>71.172410802667812</v>
      </c>
      <c r="J28" s="75" t="s">
        <v>0</v>
      </c>
      <c r="K28" s="75" t="s">
        <v>0</v>
      </c>
      <c r="L28" s="75">
        <v>67.587012499300229</v>
      </c>
      <c r="M28" s="75" t="s">
        <v>0</v>
      </c>
      <c r="N28" s="73" t="s">
        <v>0</v>
      </c>
      <c r="O28" s="75">
        <v>35.02258027867699</v>
      </c>
      <c r="P28" s="73" t="s">
        <v>0</v>
      </c>
      <c r="Q28" s="59"/>
      <c r="R28" s="59"/>
      <c r="S28" s="59"/>
    </row>
    <row r="29" spans="1:19" ht="11.25">
      <c r="A29" s="77" t="s">
        <v>179</v>
      </c>
      <c r="B29" s="78">
        <v>64</v>
      </c>
      <c r="C29" s="78">
        <v>68.832969196989964</v>
      </c>
      <c r="D29" s="79">
        <f t="shared" si="0"/>
        <v>-7.0212998994111491</v>
      </c>
      <c r="E29" s="75">
        <v>73.2</v>
      </c>
      <c r="F29" s="75">
        <v>76.722423400342933</v>
      </c>
      <c r="G29" s="74">
        <f t="shared" si="1"/>
        <v>-4.5911263542376402</v>
      </c>
      <c r="H29" s="75">
        <v>63</v>
      </c>
      <c r="I29" s="75">
        <v>70.222045425936926</v>
      </c>
      <c r="J29" s="74">
        <f t="shared" ref="J29:J37" si="4">(H29/I29-1)*100</f>
        <v>-10.284584252895346</v>
      </c>
      <c r="K29" s="75">
        <v>64</v>
      </c>
      <c r="L29" s="75">
        <v>69.090525757908765</v>
      </c>
      <c r="M29" s="74">
        <f t="shared" ref="M29:M34" si="5">(K29/L29-1)*100</f>
        <v>-7.3679071074749363</v>
      </c>
      <c r="N29" s="73">
        <v>30.3</v>
      </c>
      <c r="O29" s="75">
        <v>35.649225114623199</v>
      </c>
      <c r="P29" s="74">
        <f>(N29/O29-1)*100</f>
        <v>-15.005165182199043</v>
      </c>
      <c r="Q29" s="59"/>
      <c r="R29" s="59"/>
      <c r="S29" s="59"/>
    </row>
    <row r="30" spans="1:19" ht="11.25">
      <c r="A30" s="77" t="s">
        <v>178</v>
      </c>
      <c r="B30" s="78">
        <v>59</v>
      </c>
      <c r="C30" s="78">
        <v>67.774619038666629</v>
      </c>
      <c r="D30" s="79">
        <f t="shared" si="0"/>
        <v>-12.946762612801333</v>
      </c>
      <c r="E30" s="75">
        <v>66.900000000000006</v>
      </c>
      <c r="F30" s="75">
        <v>79.137035485057808</v>
      </c>
      <c r="G30" s="74">
        <f t="shared" si="1"/>
        <v>-15.463095641696523</v>
      </c>
      <c r="H30" s="75">
        <v>63</v>
      </c>
      <c r="I30" s="75">
        <v>71.719346353926895</v>
      </c>
      <c r="J30" s="74">
        <f t="shared" si="4"/>
        <v>-12.157593170046344</v>
      </c>
      <c r="K30" s="75">
        <v>57.5</v>
      </c>
      <c r="L30" s="75">
        <v>65.198073880532689</v>
      </c>
      <c r="M30" s="74">
        <f t="shared" si="5"/>
        <v>-11.807210585144656</v>
      </c>
      <c r="N30" s="73">
        <v>19.100000000000001</v>
      </c>
      <c r="O30" s="75">
        <v>36.261949571832396</v>
      </c>
      <c r="P30" s="74">
        <f>(N30/O30-1)*100</f>
        <v>-47.32770789898035</v>
      </c>
      <c r="Q30" s="59"/>
      <c r="R30" s="59"/>
      <c r="S30" s="59"/>
    </row>
    <row r="31" spans="1:19" ht="11.25">
      <c r="A31" s="76" t="s">
        <v>177</v>
      </c>
      <c r="B31" s="75">
        <v>75.099999999999994</v>
      </c>
      <c r="C31" s="73">
        <v>76.381222236109949</v>
      </c>
      <c r="D31" s="74">
        <f t="shared" si="0"/>
        <v>-1.6774047319502605</v>
      </c>
      <c r="E31" s="75">
        <v>78.900000000000006</v>
      </c>
      <c r="F31" s="75">
        <v>83.269467139463188</v>
      </c>
      <c r="G31" s="74">
        <f t="shared" si="1"/>
        <v>-5.2473821312498785</v>
      </c>
      <c r="H31" s="75">
        <v>84</v>
      </c>
      <c r="I31" s="75">
        <v>74.078803620615346</v>
      </c>
      <c r="J31" s="74">
        <f t="shared" si="4"/>
        <v>13.392759999465875</v>
      </c>
      <c r="K31" s="75">
        <v>70.2</v>
      </c>
      <c r="L31" s="75">
        <v>71.009617927157464</v>
      </c>
      <c r="M31" s="74">
        <f t="shared" si="5"/>
        <v>-1.1401524903119187</v>
      </c>
      <c r="N31" s="73">
        <v>43.3</v>
      </c>
      <c r="O31" s="75">
        <v>37.30418294087648</v>
      </c>
      <c r="P31" s="74">
        <f>(N31/O31-1)*100</f>
        <v>16.072774113901133</v>
      </c>
      <c r="Q31" s="59"/>
      <c r="R31" s="59"/>
      <c r="S31" s="59"/>
    </row>
    <row r="32" spans="1:19" ht="11.25">
      <c r="A32" s="77" t="s">
        <v>176</v>
      </c>
      <c r="B32" s="78">
        <v>67.8</v>
      </c>
      <c r="C32" s="78">
        <v>76.34179380503474</v>
      </c>
      <c r="D32" s="79">
        <f t="shared" si="0"/>
        <v>-11.188882759094154</v>
      </c>
      <c r="E32" s="75">
        <v>72.2</v>
      </c>
      <c r="F32" s="75">
        <v>83.885314404607726</v>
      </c>
      <c r="G32" s="74">
        <f t="shared" si="1"/>
        <v>-13.930107418141668</v>
      </c>
      <c r="H32" s="75">
        <v>70.3</v>
      </c>
      <c r="I32" s="75">
        <v>76.051557277983662</v>
      </c>
      <c r="J32" s="74">
        <f t="shared" si="4"/>
        <v>-7.5627080941427334</v>
      </c>
      <c r="K32" s="75">
        <v>63.4</v>
      </c>
      <c r="L32" s="75">
        <v>68.363693916221393</v>
      </c>
      <c r="M32" s="74">
        <f t="shared" si="5"/>
        <v>-7.260716371330556</v>
      </c>
      <c r="N32" s="73">
        <v>38.1</v>
      </c>
      <c r="O32" s="75">
        <v>37.146247698124299</v>
      </c>
      <c r="P32" s="74">
        <f>(N32/O32-1)*100</f>
        <v>2.5675602812605502</v>
      </c>
      <c r="Q32" s="59"/>
      <c r="R32" s="59"/>
      <c r="S32" s="59"/>
    </row>
    <row r="33" spans="1:19" ht="11.25">
      <c r="A33" s="77" t="s">
        <v>175</v>
      </c>
      <c r="B33" s="78">
        <v>66.400000000000006</v>
      </c>
      <c r="C33" s="78">
        <v>74.138838849606586</v>
      </c>
      <c r="D33" s="79">
        <f t="shared" si="0"/>
        <v>-10.438305980627916</v>
      </c>
      <c r="E33" s="75">
        <v>72.900000000000006</v>
      </c>
      <c r="F33" s="75">
        <v>82.150233023764713</v>
      </c>
      <c r="G33" s="74">
        <f t="shared" si="1"/>
        <v>-11.260142160629982</v>
      </c>
      <c r="H33" s="75">
        <v>64.8</v>
      </c>
      <c r="I33" s="75">
        <v>73.369752540830618</v>
      </c>
      <c r="J33" s="74">
        <f t="shared" si="4"/>
        <v>-11.680225493552687</v>
      </c>
      <c r="K33" s="75">
        <v>63.3</v>
      </c>
      <c r="L33" s="75">
        <v>68.660900611847438</v>
      </c>
      <c r="M33" s="74">
        <f t="shared" si="5"/>
        <v>-7.8077924467574107</v>
      </c>
      <c r="N33" s="73">
        <v>36.4</v>
      </c>
      <c r="O33" s="75">
        <v>37.016507550710067</v>
      </c>
      <c r="P33" s="74">
        <f>(N33/O33-1)*100</f>
        <v>-1.6654935635553869</v>
      </c>
      <c r="Q33" s="59"/>
      <c r="R33" s="59"/>
      <c r="S33" s="59"/>
    </row>
    <row r="34" spans="1:19" ht="11.25">
      <c r="A34" s="76" t="s">
        <v>174</v>
      </c>
      <c r="B34" s="75">
        <v>68.2</v>
      </c>
      <c r="C34" s="73">
        <v>67.277238474007632</v>
      </c>
      <c r="D34" s="74">
        <f t="shared" si="0"/>
        <v>1.3715805626428601</v>
      </c>
      <c r="E34" s="75" t="s">
        <v>0</v>
      </c>
      <c r="F34" s="75">
        <v>75.394072456305963</v>
      </c>
      <c r="G34" s="75" t="s">
        <v>0</v>
      </c>
      <c r="H34" s="75">
        <v>69.400000000000006</v>
      </c>
      <c r="I34" s="75">
        <v>69.94033817891048</v>
      </c>
      <c r="J34" s="74">
        <f t="shared" si="4"/>
        <v>-0.77257015476285273</v>
      </c>
      <c r="K34" s="75">
        <v>70.2</v>
      </c>
      <c r="L34" s="75">
        <v>69.5728641054679</v>
      </c>
      <c r="M34" s="74">
        <f t="shared" si="5"/>
        <v>0.90140876417190707</v>
      </c>
      <c r="N34" s="73" t="s">
        <v>0</v>
      </c>
      <c r="O34" s="75">
        <v>37.021762058391978</v>
      </c>
      <c r="P34" s="73" t="s">
        <v>0</v>
      </c>
      <c r="Q34" s="59"/>
      <c r="R34" s="59"/>
      <c r="S34" s="59"/>
    </row>
    <row r="35" spans="1:19" ht="11.25">
      <c r="A35" s="80" t="s">
        <v>173</v>
      </c>
      <c r="B35" s="81">
        <v>69.900000000000006</v>
      </c>
      <c r="C35" s="81">
        <v>77.340654504875829</v>
      </c>
      <c r="D35" s="82">
        <f t="shared" si="0"/>
        <v>-9.6206252100009557</v>
      </c>
      <c r="E35" s="75">
        <v>80.8</v>
      </c>
      <c r="F35" s="75">
        <v>85.997359446016873</v>
      </c>
      <c r="G35" s="74">
        <f t="shared" ref="G35:G45" si="6">(E35/F35-1)*100</f>
        <v>-6.0436267805169201</v>
      </c>
      <c r="H35" s="75">
        <v>73.5</v>
      </c>
      <c r="I35" s="75">
        <v>79.496329777854996</v>
      </c>
      <c r="J35" s="74">
        <f t="shared" si="4"/>
        <v>-7.5429014076639493</v>
      </c>
      <c r="K35" s="75" t="s">
        <v>0</v>
      </c>
      <c r="L35" s="75">
        <v>61.781941279177836</v>
      </c>
      <c r="M35" s="75" t="s">
        <v>0</v>
      </c>
      <c r="N35" s="73">
        <v>43</v>
      </c>
      <c r="O35" s="75">
        <v>39.253889484860693</v>
      </c>
      <c r="P35" s="74">
        <f>(N35/O35-1)*100</f>
        <v>9.5432849185151269</v>
      </c>
      <c r="Q35" s="59"/>
      <c r="R35" s="59"/>
      <c r="S35" s="59"/>
    </row>
    <row r="36" spans="1:19" ht="11.25">
      <c r="A36" s="77" t="s">
        <v>172</v>
      </c>
      <c r="B36" s="78">
        <v>62.8</v>
      </c>
      <c r="C36" s="78">
        <v>70.972065402435575</v>
      </c>
      <c r="D36" s="79">
        <f t="shared" si="0"/>
        <v>-11.514481586659775</v>
      </c>
      <c r="E36" s="75">
        <v>70.099999999999994</v>
      </c>
      <c r="F36" s="75">
        <v>78.250478591832831</v>
      </c>
      <c r="G36" s="74">
        <f t="shared" si="6"/>
        <v>-10.415883376697355</v>
      </c>
      <c r="H36" s="75">
        <v>58.5</v>
      </c>
      <c r="I36" s="75">
        <v>70.27962302195958</v>
      </c>
      <c r="J36" s="74">
        <f t="shared" si="4"/>
        <v>-16.761078838284206</v>
      </c>
      <c r="K36" s="75">
        <v>61.2</v>
      </c>
      <c r="L36" s="75">
        <v>66.721351471878535</v>
      </c>
      <c r="M36" s="74">
        <f>(K36/L36-1)*100</f>
        <v>-8.2752392601124889</v>
      </c>
      <c r="N36" s="73" t="s">
        <v>0</v>
      </c>
      <c r="O36" s="75">
        <v>36.39684475824334</v>
      </c>
      <c r="P36" s="73" t="s">
        <v>0</v>
      </c>
      <c r="Q36" s="59"/>
      <c r="R36" s="59"/>
      <c r="S36" s="59"/>
    </row>
    <row r="37" spans="1:19" ht="11.25">
      <c r="A37" s="83" t="s">
        <v>171</v>
      </c>
      <c r="B37" s="84">
        <v>51.9</v>
      </c>
      <c r="C37" s="84">
        <v>67.541246472924371</v>
      </c>
      <c r="D37" s="85">
        <f t="shared" si="0"/>
        <v>-23.158066055524408</v>
      </c>
      <c r="E37" s="75">
        <v>57</v>
      </c>
      <c r="F37" s="75">
        <v>75.685217049228285</v>
      </c>
      <c r="G37" s="74">
        <f t="shared" si="6"/>
        <v>-24.68806694056882</v>
      </c>
      <c r="H37" s="75">
        <v>46.6</v>
      </c>
      <c r="I37" s="75">
        <v>68.577646416473826</v>
      </c>
      <c r="J37" s="74">
        <f t="shared" si="4"/>
        <v>-32.047828359408847</v>
      </c>
      <c r="K37" s="75">
        <v>53.3</v>
      </c>
      <c r="L37" s="75">
        <v>65.843186106148309</v>
      </c>
      <c r="M37" s="74">
        <f>(K37/L37-1)*100</f>
        <v>-19.050089839101901</v>
      </c>
      <c r="N37" s="73" t="s">
        <v>0</v>
      </c>
      <c r="O37" s="75">
        <v>35.862917323067663</v>
      </c>
      <c r="P37" s="73" t="s">
        <v>0</v>
      </c>
      <c r="Q37" s="59"/>
      <c r="R37" s="59"/>
      <c r="S37" s="59"/>
    </row>
    <row r="38" spans="1:19" ht="11.25">
      <c r="A38" s="80" t="s">
        <v>170</v>
      </c>
      <c r="B38" s="81">
        <v>73.099999999999994</v>
      </c>
      <c r="C38" s="81">
        <v>79.966006062508811</v>
      </c>
      <c r="D38" s="82">
        <f t="shared" si="0"/>
        <v>-8.5861560437840438</v>
      </c>
      <c r="E38" s="75">
        <v>84.5</v>
      </c>
      <c r="F38" s="75">
        <v>85.572206667710716</v>
      </c>
      <c r="G38" s="74">
        <f t="shared" si="6"/>
        <v>-1.2529847125179905</v>
      </c>
      <c r="H38" s="75" t="s">
        <v>0</v>
      </c>
      <c r="I38" s="75">
        <v>80.701896490434336</v>
      </c>
      <c r="J38" s="75" t="s">
        <v>0</v>
      </c>
      <c r="K38" s="75" t="s">
        <v>0</v>
      </c>
      <c r="L38" s="75">
        <v>70.555916429179419</v>
      </c>
      <c r="M38" s="75" t="s">
        <v>0</v>
      </c>
      <c r="N38" s="73" t="s">
        <v>0</v>
      </c>
      <c r="O38" s="75">
        <v>39.912491433052573</v>
      </c>
      <c r="P38" s="73" t="s">
        <v>0</v>
      </c>
      <c r="Q38" s="59"/>
      <c r="R38" s="59"/>
      <c r="S38" s="59"/>
    </row>
    <row r="39" spans="1:19" ht="11.25">
      <c r="A39" s="77" t="s">
        <v>169</v>
      </c>
      <c r="B39" s="78">
        <v>58.2</v>
      </c>
      <c r="C39" s="78">
        <v>65.795495808808113</v>
      </c>
      <c r="D39" s="79">
        <f t="shared" si="0"/>
        <v>-11.544096925539538</v>
      </c>
      <c r="E39" s="75">
        <v>66.5</v>
      </c>
      <c r="F39" s="75">
        <v>77.660900679712924</v>
      </c>
      <c r="G39" s="74">
        <f t="shared" si="6"/>
        <v>-14.371325315608196</v>
      </c>
      <c r="H39" s="75">
        <v>53.3</v>
      </c>
      <c r="I39" s="75">
        <v>68.326206468712414</v>
      </c>
      <c r="J39" s="74">
        <f>(H39/I39-1)*100</f>
        <v>-21.991864096235368</v>
      </c>
      <c r="K39" s="75">
        <v>62.8</v>
      </c>
      <c r="L39" s="75">
        <v>64.066769792602315</v>
      </c>
      <c r="M39" s="74">
        <f>(K39/L39-1)*100</f>
        <v>-1.9772649638855166</v>
      </c>
      <c r="N39" s="73" t="s">
        <v>0</v>
      </c>
      <c r="O39" s="75">
        <v>37.569839168727526</v>
      </c>
      <c r="P39" s="73" t="s">
        <v>0</v>
      </c>
      <c r="Q39" s="59"/>
      <c r="R39" s="59"/>
      <c r="S39" s="59"/>
    </row>
    <row r="40" spans="1:19" ht="11.25">
      <c r="A40" s="76" t="s">
        <v>168</v>
      </c>
      <c r="B40" s="75">
        <v>91.1</v>
      </c>
      <c r="C40" s="73">
        <v>82.730638795572602</v>
      </c>
      <c r="D40" s="74">
        <f t="shared" si="0"/>
        <v>10.116398623620061</v>
      </c>
      <c r="E40" s="75">
        <v>103.5</v>
      </c>
      <c r="F40" s="75">
        <v>92.340508846927449</v>
      </c>
      <c r="G40" s="74">
        <f t="shared" si="6"/>
        <v>12.08515232634424</v>
      </c>
      <c r="H40" s="75">
        <v>92.4</v>
      </c>
      <c r="I40" s="75">
        <v>82.396208484351391</v>
      </c>
      <c r="J40" s="74">
        <f>(H40/I40-1)*100</f>
        <v>12.141082338210406</v>
      </c>
      <c r="K40" s="75">
        <v>70</v>
      </c>
      <c r="L40" s="75">
        <v>69.658822893380488</v>
      </c>
      <c r="M40" s="74">
        <f>(K40/L40-1)*100</f>
        <v>0.48978304893512181</v>
      </c>
      <c r="N40" s="73" t="s">
        <v>0</v>
      </c>
      <c r="O40" s="75">
        <v>40.877122543439988</v>
      </c>
      <c r="P40" s="73" t="s">
        <v>0</v>
      </c>
      <c r="Q40" s="59"/>
      <c r="R40" s="59"/>
      <c r="S40" s="59"/>
    </row>
    <row r="41" spans="1:19" ht="11.25">
      <c r="A41" s="77" t="s">
        <v>167</v>
      </c>
      <c r="B41" s="78">
        <v>56.8</v>
      </c>
      <c r="C41" s="78">
        <v>71.409016550571565</v>
      </c>
      <c r="D41" s="79">
        <f t="shared" si="0"/>
        <v>-20.458223983837563</v>
      </c>
      <c r="E41" s="75">
        <v>64.099999999999994</v>
      </c>
      <c r="F41" s="75">
        <v>80.529429140199454</v>
      </c>
      <c r="G41" s="74">
        <f t="shared" si="6"/>
        <v>-20.401770279032139</v>
      </c>
      <c r="H41" s="75">
        <v>50.5</v>
      </c>
      <c r="I41" s="75">
        <v>71.227300990510813</v>
      </c>
      <c r="J41" s="74">
        <f>(H41/I41-1)*100</f>
        <v>-29.100219581915908</v>
      </c>
      <c r="K41" s="75">
        <v>60.3</v>
      </c>
      <c r="L41" s="75">
        <v>69.407126215731353</v>
      </c>
      <c r="M41" s="74">
        <f>(K41/L41-1)*100</f>
        <v>-13.121312914504735</v>
      </c>
      <c r="N41" s="73">
        <v>35.700000000000003</v>
      </c>
      <c r="O41" s="75">
        <v>37.840199138749455</v>
      </c>
      <c r="P41" s="74">
        <f>(N41/O41-1)*100</f>
        <v>-5.6558876207335462</v>
      </c>
      <c r="Q41" s="59"/>
      <c r="R41" s="59"/>
      <c r="S41" s="59"/>
    </row>
    <row r="42" spans="1:19" ht="11.25">
      <c r="A42" s="76" t="s">
        <v>166</v>
      </c>
      <c r="B42" s="75">
        <v>71</v>
      </c>
      <c r="C42" s="73">
        <v>75.501484354568959</v>
      </c>
      <c r="D42" s="74">
        <f t="shared" si="0"/>
        <v>-5.9621137161080862</v>
      </c>
      <c r="E42" s="75">
        <v>82.5</v>
      </c>
      <c r="F42" s="75">
        <v>83.798621526670203</v>
      </c>
      <c r="G42" s="74">
        <f t="shared" si="6"/>
        <v>-1.5496931846986306</v>
      </c>
      <c r="H42" s="75">
        <v>69.099999999999994</v>
      </c>
      <c r="I42" s="75">
        <v>74.620473565236381</v>
      </c>
      <c r="J42" s="74">
        <f>(H42/I42-1)*100</f>
        <v>-7.3980682532256425</v>
      </c>
      <c r="K42" s="75">
        <v>66.7</v>
      </c>
      <c r="L42" s="75">
        <v>69.689959297681426</v>
      </c>
      <c r="M42" s="74">
        <f>(K42/L42-1)*100</f>
        <v>-4.2903731438696635</v>
      </c>
      <c r="N42" s="73">
        <v>41.2</v>
      </c>
      <c r="O42" s="75">
        <v>41.010004811641586</v>
      </c>
      <c r="P42" s="74">
        <f>(N42/O42-1)*100</f>
        <v>0.46328984654124827</v>
      </c>
      <c r="Q42" s="59"/>
      <c r="R42" s="59"/>
      <c r="S42" s="59"/>
    </row>
    <row r="43" spans="1:19" ht="11.25">
      <c r="A43" s="77" t="s">
        <v>165</v>
      </c>
      <c r="B43" s="78">
        <v>64.8</v>
      </c>
      <c r="C43" s="78">
        <v>74.648596975895344</v>
      </c>
      <c r="D43" s="79">
        <f t="shared" si="0"/>
        <v>-13.193278072025304</v>
      </c>
      <c r="E43" s="75">
        <v>79.3</v>
      </c>
      <c r="F43" s="75">
        <v>82.67999483030863</v>
      </c>
      <c r="G43" s="74">
        <f t="shared" si="6"/>
        <v>-4.0880443174261094</v>
      </c>
      <c r="H43" s="75">
        <v>56.8</v>
      </c>
      <c r="I43" s="75">
        <v>71.500451592139967</v>
      </c>
      <c r="J43" s="74">
        <f>(H43/I43-1)*100</f>
        <v>-20.559942300778399</v>
      </c>
      <c r="K43" s="75">
        <v>57.7</v>
      </c>
      <c r="L43" s="75">
        <v>68.398534653710001</v>
      </c>
      <c r="M43" s="74">
        <f>(K43/L43-1)*100</f>
        <v>-15.64146762481804</v>
      </c>
      <c r="N43" s="73">
        <v>37.5</v>
      </c>
      <c r="O43" s="75">
        <v>37.845443797105361</v>
      </c>
      <c r="P43" s="74">
        <f>(N43/O43-1)*100</f>
        <v>-0.91277512547437434</v>
      </c>
      <c r="Q43" s="59"/>
      <c r="R43" s="59"/>
      <c r="S43" s="59"/>
    </row>
    <row r="44" spans="1:19" ht="11.25">
      <c r="A44" s="80" t="s">
        <v>164</v>
      </c>
      <c r="B44" s="81">
        <v>70.5</v>
      </c>
      <c r="C44" s="81">
        <v>78.853458890361026</v>
      </c>
      <c r="D44" s="82">
        <f t="shared" si="0"/>
        <v>-10.593649293147422</v>
      </c>
      <c r="E44" s="75">
        <v>85.9</v>
      </c>
      <c r="F44" s="75">
        <v>85.021264177789689</v>
      </c>
      <c r="G44" s="74">
        <f t="shared" si="6"/>
        <v>1.0335482901933535</v>
      </c>
      <c r="H44" s="75" t="s">
        <v>0</v>
      </c>
      <c r="I44" s="75">
        <v>80.283746189648113</v>
      </c>
      <c r="J44" s="75" t="s">
        <v>0</v>
      </c>
      <c r="K44" s="75" t="s">
        <v>0</v>
      </c>
      <c r="L44" s="75">
        <v>74.261437497853962</v>
      </c>
      <c r="M44" s="75" t="s">
        <v>0</v>
      </c>
      <c r="N44" s="73" t="s">
        <v>0</v>
      </c>
      <c r="O44" s="75">
        <v>41.801049916265292</v>
      </c>
      <c r="P44" s="73" t="s">
        <v>0</v>
      </c>
      <c r="Q44" s="59"/>
      <c r="R44" s="59"/>
      <c r="S44" s="59"/>
    </row>
    <row r="45" spans="1:19" ht="11.25">
      <c r="A45" s="80" t="s">
        <v>163</v>
      </c>
      <c r="B45" s="81">
        <v>61.3</v>
      </c>
      <c r="C45" s="81">
        <v>70.680179592089914</v>
      </c>
      <c r="D45" s="82">
        <f t="shared" si="0"/>
        <v>-13.271301298645376</v>
      </c>
      <c r="E45" s="75">
        <v>76.599999999999994</v>
      </c>
      <c r="F45" s="75">
        <v>80.713603333155831</v>
      </c>
      <c r="G45" s="74">
        <f t="shared" si="6"/>
        <v>-5.0965427923920226</v>
      </c>
      <c r="H45" s="75">
        <v>63.2</v>
      </c>
      <c r="I45" s="75">
        <v>74.647598098852782</v>
      </c>
      <c r="J45" s="74">
        <f>(H45/I45-1)*100</f>
        <v>-15.335521021980092</v>
      </c>
      <c r="K45" s="75" t="s">
        <v>0</v>
      </c>
      <c r="L45" s="75">
        <v>63.438496796741596</v>
      </c>
      <c r="M45" s="75" t="s">
        <v>0</v>
      </c>
      <c r="N45" s="73">
        <v>34.4</v>
      </c>
      <c r="O45" s="75">
        <v>41.356254343866176</v>
      </c>
      <c r="P45" s="74">
        <f>(N45/O45-1)*100</f>
        <v>-16.820320056131742</v>
      </c>
      <c r="Q45" s="59"/>
      <c r="R45" s="59"/>
      <c r="S45" s="59"/>
    </row>
    <row r="46" spans="1:19" ht="11.25">
      <c r="A46" s="76"/>
      <c r="B46" s="76"/>
      <c r="C46" s="86"/>
      <c r="D46" s="86"/>
      <c r="E46" s="76"/>
      <c r="F46" s="76"/>
      <c r="G46" s="76"/>
      <c r="H46" s="76"/>
      <c r="I46" s="76"/>
      <c r="J46" s="76"/>
      <c r="K46" s="76"/>
      <c r="L46" s="76"/>
      <c r="M46" s="76"/>
      <c r="N46" s="86"/>
      <c r="O46" s="76"/>
      <c r="P46" s="76"/>
      <c r="Q46" s="59"/>
      <c r="R46" s="59"/>
      <c r="S46" s="59"/>
    </row>
    <row r="47" spans="1:19" ht="11.25">
      <c r="A47" s="77" t="s">
        <v>162</v>
      </c>
      <c r="B47" s="77"/>
      <c r="C47" s="77"/>
      <c r="D47" s="77"/>
      <c r="E47" s="76"/>
      <c r="F47" s="76"/>
      <c r="G47" s="76"/>
      <c r="H47" s="76"/>
      <c r="I47" s="76"/>
      <c r="J47" s="76"/>
      <c r="K47" s="76"/>
      <c r="L47" s="76"/>
      <c r="M47" s="76"/>
      <c r="N47" s="86"/>
      <c r="O47" s="76"/>
      <c r="P47" s="76"/>
      <c r="Q47" s="59"/>
      <c r="R47" s="59"/>
      <c r="S47" s="59"/>
    </row>
    <row r="48" spans="1:19" ht="11.25">
      <c r="A48" s="80" t="s">
        <v>161</v>
      </c>
      <c r="B48" s="80"/>
      <c r="C48" s="80"/>
      <c r="D48" s="80"/>
      <c r="E48" s="76"/>
      <c r="F48" s="76"/>
      <c r="G48" s="76"/>
      <c r="H48" s="76"/>
      <c r="I48" s="76"/>
      <c r="J48" s="76"/>
      <c r="K48" s="76"/>
      <c r="L48" s="76"/>
      <c r="M48" s="76"/>
      <c r="N48" s="86"/>
      <c r="O48" s="76"/>
      <c r="P48" s="76"/>
      <c r="Q48" s="59"/>
      <c r="R48" s="59"/>
      <c r="S48" s="59"/>
    </row>
    <row r="49" spans="1:19" ht="11.25">
      <c r="A49" s="76" t="s">
        <v>215</v>
      </c>
      <c r="B49" s="76"/>
      <c r="C49" s="86"/>
      <c r="D49" s="86"/>
      <c r="E49" s="76"/>
      <c r="F49" s="76"/>
      <c r="G49" s="76"/>
      <c r="H49" s="76"/>
      <c r="I49" s="76"/>
      <c r="J49" s="76"/>
      <c r="K49" s="76"/>
      <c r="L49" s="76"/>
      <c r="M49" s="76"/>
      <c r="N49" s="86"/>
      <c r="O49" s="76"/>
      <c r="P49" s="76"/>
      <c r="Q49" s="59"/>
      <c r="R49" s="59"/>
      <c r="S49" s="59"/>
    </row>
    <row r="50" spans="1:19" ht="11.25">
      <c r="Q50" s="59"/>
      <c r="R50" s="59"/>
      <c r="S50" s="59"/>
    </row>
    <row r="51" spans="1:19" ht="11.25">
      <c r="Q51" s="59"/>
      <c r="R51" s="59"/>
      <c r="S51" s="59"/>
    </row>
    <row r="52" spans="1:19" ht="11.25">
      <c r="Q52" s="59"/>
      <c r="R52" s="59"/>
      <c r="S52" s="59"/>
    </row>
    <row r="53" spans="1:19" ht="11.25">
      <c r="Q53" s="59"/>
      <c r="R53" s="59"/>
      <c r="S53" s="59"/>
    </row>
    <row r="54" spans="1:19" ht="11.25">
      <c r="Q54" s="59"/>
      <c r="R54" s="59"/>
      <c r="S54" s="59"/>
    </row>
    <row r="55" spans="1:19" ht="11.25">
      <c r="Q55" s="59"/>
      <c r="R55" s="59"/>
      <c r="S55" s="59"/>
    </row>
    <row r="56" spans="1:19" ht="11.25">
      <c r="Q56" s="59"/>
      <c r="R56" s="59"/>
      <c r="S56" s="59"/>
    </row>
    <row r="57" spans="1:19" ht="11.25">
      <c r="Q57" s="59"/>
      <c r="R57" s="59"/>
      <c r="S57" s="59"/>
    </row>
    <row r="58" spans="1:19" ht="11.25">
      <c r="Q58" s="59"/>
      <c r="R58" s="59"/>
      <c r="S58" s="59"/>
    </row>
    <row r="59" spans="1:19" ht="11.25">
      <c r="Q59" s="59"/>
      <c r="R59" s="59"/>
      <c r="S59" s="59"/>
    </row>
    <row r="60" spans="1:19" ht="11.25">
      <c r="Q60" s="59"/>
      <c r="R60" s="59"/>
      <c r="S60" s="59"/>
    </row>
    <row r="61" spans="1:19" ht="11.25">
      <c r="Q61" s="59"/>
      <c r="R61" s="59"/>
      <c r="S61" s="59"/>
    </row>
    <row r="62" spans="1:19" ht="11.25">
      <c r="Q62" s="59"/>
      <c r="R62" s="59"/>
      <c r="S62" s="59"/>
    </row>
    <row r="63" spans="1:19" ht="11.25">
      <c r="Q63" s="59"/>
      <c r="R63" s="59"/>
      <c r="S63" s="59"/>
    </row>
    <row r="64" spans="1:19" ht="11.25">
      <c r="Q64" s="59"/>
      <c r="R64" s="59"/>
      <c r="S64" s="59"/>
    </row>
    <row r="65" spans="17:19" ht="11.25">
      <c r="Q65" s="59"/>
      <c r="R65" s="59"/>
      <c r="S65" s="59"/>
    </row>
    <row r="66" spans="17:19" ht="11.25">
      <c r="Q66" s="59"/>
      <c r="R66" s="59"/>
      <c r="S66" s="59"/>
    </row>
    <row r="67" spans="17:19" ht="11.25">
      <c r="Q67" s="59"/>
      <c r="R67" s="59"/>
      <c r="S67" s="59"/>
    </row>
    <row r="68" spans="17:19" ht="11.25">
      <c r="Q68" s="59"/>
      <c r="R68" s="59"/>
      <c r="S68" s="59"/>
    </row>
    <row r="69" spans="17:19" ht="11.25">
      <c r="Q69" s="59"/>
      <c r="R69" s="59"/>
      <c r="S69" s="59"/>
    </row>
    <row r="70" spans="17:19" ht="11.25">
      <c r="Q70" s="59"/>
      <c r="R70" s="59"/>
      <c r="S70" s="59"/>
    </row>
    <row r="71" spans="17:19" ht="11.25">
      <c r="Q71" s="59"/>
      <c r="R71" s="59"/>
      <c r="S71" s="59"/>
    </row>
    <row r="72" spans="17:19" ht="11.25">
      <c r="Q72" s="59"/>
      <c r="R72" s="59"/>
      <c r="S72" s="59"/>
    </row>
    <row r="73" spans="17:19" ht="11.25">
      <c r="Q73" s="59"/>
      <c r="R73" s="59"/>
      <c r="S73" s="59"/>
    </row>
    <row r="74" spans="17:19" ht="11.25">
      <c r="Q74" s="59"/>
      <c r="R74" s="59"/>
      <c r="S74" s="59"/>
    </row>
    <row r="75" spans="17:19" ht="11.25">
      <c r="Q75" s="59"/>
      <c r="R75" s="59"/>
      <c r="S75" s="59"/>
    </row>
    <row r="76" spans="17:19" ht="11.25">
      <c r="Q76" s="59"/>
      <c r="R76" s="59"/>
      <c r="S76" s="59"/>
    </row>
    <row r="77" spans="17:19" ht="11.25">
      <c r="Q77" s="59"/>
      <c r="R77" s="59"/>
      <c r="S77" s="59"/>
    </row>
    <row r="78" spans="17:19" ht="11.25">
      <c r="Q78" s="59"/>
      <c r="R78" s="59"/>
      <c r="S78" s="59"/>
    </row>
    <row r="79" spans="17:19" ht="11.25">
      <c r="Q79" s="59"/>
      <c r="R79" s="59"/>
      <c r="S79" s="59"/>
    </row>
    <row r="80" spans="17:19" ht="11.25">
      <c r="Q80" s="59"/>
      <c r="R80" s="59"/>
      <c r="S80" s="59"/>
    </row>
    <row r="81" spans="17:19" ht="11.25">
      <c r="Q81" s="59"/>
      <c r="R81" s="59"/>
      <c r="S81" s="59"/>
    </row>
    <row r="82" spans="17:19" ht="11.25">
      <c r="Q82" s="59"/>
      <c r="R82" s="59"/>
      <c r="S82" s="59"/>
    </row>
    <row r="83" spans="17:19" ht="11.25">
      <c r="Q83" s="59"/>
      <c r="R83" s="59"/>
      <c r="S83" s="59"/>
    </row>
    <row r="84" spans="17:19" ht="11.25">
      <c r="Q84" s="59"/>
      <c r="R84" s="59"/>
      <c r="S84" s="59"/>
    </row>
    <row r="85" spans="17:19" ht="11.25">
      <c r="Q85" s="59"/>
      <c r="R85" s="59"/>
      <c r="S85" s="59"/>
    </row>
    <row r="86" spans="17:19" ht="11.25">
      <c r="Q86" s="59"/>
      <c r="R86" s="59"/>
      <c r="S86" s="59"/>
    </row>
    <row r="87" spans="17:19" ht="11.25">
      <c r="Q87" s="59"/>
      <c r="R87" s="59"/>
      <c r="S87" s="59"/>
    </row>
    <row r="88" spans="17:19" ht="11.25">
      <c r="Q88" s="59"/>
      <c r="R88" s="59"/>
      <c r="S88" s="59"/>
    </row>
    <row r="89" spans="17:19" ht="11.25">
      <c r="Q89" s="59"/>
      <c r="R89" s="59"/>
      <c r="S89" s="59"/>
    </row>
    <row r="90" spans="17:19" ht="11.25">
      <c r="Q90" s="59"/>
      <c r="R90" s="59"/>
      <c r="S90" s="59"/>
    </row>
    <row r="91" spans="17:19" ht="11.25">
      <c r="Q91" s="59"/>
      <c r="R91" s="59"/>
      <c r="S91" s="59"/>
    </row>
    <row r="92" spans="17:19" ht="11.25">
      <c r="Q92" s="59"/>
      <c r="R92" s="59"/>
      <c r="S92" s="59"/>
    </row>
    <row r="93" spans="17:19" ht="11.25">
      <c r="Q93" s="59"/>
      <c r="R93" s="59"/>
      <c r="S93" s="59"/>
    </row>
    <row r="94" spans="17:19" ht="11.25">
      <c r="Q94" s="59"/>
      <c r="R94" s="59"/>
      <c r="S94" s="59"/>
    </row>
    <row r="95" spans="17:19" ht="11.25">
      <c r="Q95" s="59"/>
      <c r="R95" s="59"/>
      <c r="S95" s="59"/>
    </row>
    <row r="96" spans="17:19" ht="11.25">
      <c r="Q96" s="59"/>
      <c r="R96" s="59"/>
      <c r="S96" s="59"/>
    </row>
    <row r="97" spans="17:19" ht="11.25">
      <c r="Q97" s="59"/>
      <c r="R97" s="59"/>
      <c r="S97" s="59"/>
    </row>
    <row r="98" spans="17:19" ht="11.25">
      <c r="Q98" s="59"/>
      <c r="R98" s="59"/>
      <c r="S98" s="59"/>
    </row>
    <row r="99" spans="17:19" ht="11.25">
      <c r="Q99" s="59"/>
      <c r="R99" s="59"/>
      <c r="S99" s="59"/>
    </row>
    <row r="100" spans="17:19" ht="11.25">
      <c r="Q100" s="59"/>
      <c r="R100" s="59"/>
      <c r="S100" s="59"/>
    </row>
    <row r="101" spans="17:19" ht="11.25">
      <c r="Q101" s="59"/>
      <c r="R101" s="59"/>
      <c r="S101" s="59"/>
    </row>
    <row r="102" spans="17:19" ht="11.25">
      <c r="Q102" s="59"/>
      <c r="R102" s="59"/>
      <c r="S102" s="59"/>
    </row>
    <row r="103" spans="17:19" ht="11.25">
      <c r="Q103" s="59"/>
      <c r="R103" s="59"/>
      <c r="S103" s="59"/>
    </row>
    <row r="104" spans="17:19" ht="11.25">
      <c r="Q104" s="59"/>
      <c r="R104" s="59"/>
      <c r="S104" s="59"/>
    </row>
  </sheetData>
  <mergeCells count="12">
    <mergeCell ref="A3:A5"/>
    <mergeCell ref="E3:G3"/>
    <mergeCell ref="K3:M3"/>
    <mergeCell ref="H3:J3"/>
    <mergeCell ref="E5:G5"/>
    <mergeCell ref="K5:M5"/>
    <mergeCell ref="H5:J5"/>
    <mergeCell ref="N1:P1"/>
    <mergeCell ref="N5:P5"/>
    <mergeCell ref="B5:D5"/>
    <mergeCell ref="N3:P3"/>
    <mergeCell ref="B3:D3"/>
  </mergeCells>
  <hyperlinks>
    <hyperlink ref="N1" r:id="rId1" location="Impressum!A5" xr:uid="{7D7092C9-033D-4F27-BDB7-9DA0F5F638ED}"/>
  </hyperlinks>
  <pageMargins left="0.62992125984251968" right="0.62992125984251968" top="0.35433070866141736" bottom="0.35433070866141736" header="0.31496062992125984" footer="0.31496062992125984"/>
  <pageSetup paperSize="9" orientation="landscape"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D721-00A7-4148-A40B-926D58F4F049}">
  <dimension ref="A1:E50"/>
  <sheetViews>
    <sheetView workbookViewId="0">
      <selection activeCell="C1" sqref="C1:D1"/>
    </sheetView>
  </sheetViews>
  <sheetFormatPr baseColWidth="10" defaultRowHeight="12.75"/>
  <cols>
    <col min="1" max="1" width="70.7109375" style="11" customWidth="1"/>
    <col min="2" max="3" width="13.7109375" style="11" customWidth="1"/>
    <col min="4" max="4" width="16.7109375" style="11" customWidth="1"/>
    <col min="5" max="16384" width="11.42578125" style="11"/>
  </cols>
  <sheetData>
    <row r="1" spans="1:5">
      <c r="A1" s="26" t="s">
        <v>77</v>
      </c>
      <c r="C1" s="89" t="s">
        <v>220</v>
      </c>
      <c r="D1" s="89"/>
      <c r="E1" s="26" t="s">
        <v>66</v>
      </c>
    </row>
    <row r="2" spans="1:5" ht="30.75" customHeight="1" thickBot="1">
      <c r="A2" s="96" t="s">
        <v>76</v>
      </c>
      <c r="B2" s="96"/>
      <c r="C2" s="96"/>
      <c r="D2" s="96"/>
      <c r="E2" s="26" t="s">
        <v>66</v>
      </c>
    </row>
    <row r="3" spans="1:5" s="13" customFormat="1" ht="40.5" customHeight="1" thickBot="1">
      <c r="A3" s="22" t="s">
        <v>1</v>
      </c>
      <c r="B3" s="23" t="s">
        <v>72</v>
      </c>
      <c r="C3" s="23" t="s">
        <v>73</v>
      </c>
      <c r="D3" s="24" t="s">
        <v>74</v>
      </c>
      <c r="E3" s="26" t="s">
        <v>66</v>
      </c>
    </row>
    <row r="4" spans="1:5" ht="24" customHeight="1">
      <c r="A4" s="12" t="s">
        <v>31</v>
      </c>
      <c r="B4" s="14">
        <v>2562600</v>
      </c>
      <c r="C4" s="14">
        <v>2579900</v>
      </c>
      <c r="D4" s="15">
        <f>ROUND((B4-C4)/C4*100,2)</f>
        <v>-0.67</v>
      </c>
      <c r="E4" s="26" t="s">
        <v>66</v>
      </c>
    </row>
    <row r="5" spans="1:5" ht="15.75" customHeight="1">
      <c r="A5" s="16" t="s">
        <v>38</v>
      </c>
      <c r="B5" s="17">
        <v>12400</v>
      </c>
      <c r="C5" s="17">
        <v>12500</v>
      </c>
      <c r="D5" s="18">
        <f t="shared" ref="D5:D49" si="0">ROUND((B5-C5)/C5*100,2)</f>
        <v>-0.8</v>
      </c>
      <c r="E5" s="26" t="s">
        <v>66</v>
      </c>
    </row>
    <row r="6" spans="1:5" ht="15.75" customHeight="1">
      <c r="A6" s="16" t="s">
        <v>39</v>
      </c>
      <c r="B6" s="17">
        <v>4400</v>
      </c>
      <c r="C6" s="17">
        <v>4400</v>
      </c>
      <c r="D6" s="18">
        <f t="shared" si="0"/>
        <v>0</v>
      </c>
      <c r="E6" s="26" t="s">
        <v>66</v>
      </c>
    </row>
    <row r="7" spans="1:5" ht="15.75" customHeight="1">
      <c r="A7" s="16" t="s">
        <v>40</v>
      </c>
      <c r="B7" s="17">
        <v>689500</v>
      </c>
      <c r="C7" s="17">
        <v>690200</v>
      </c>
      <c r="D7" s="18">
        <f t="shared" si="0"/>
        <v>-0.1</v>
      </c>
      <c r="E7" s="26" t="s">
        <v>66</v>
      </c>
    </row>
    <row r="8" spans="1:5" ht="15.75" customHeight="1">
      <c r="A8" s="16" t="s">
        <v>32</v>
      </c>
      <c r="B8" s="17">
        <v>55500</v>
      </c>
      <c r="C8" s="17">
        <v>53300</v>
      </c>
      <c r="D8" s="18">
        <f t="shared" si="0"/>
        <v>4.13</v>
      </c>
      <c r="E8" s="26" t="s">
        <v>66</v>
      </c>
    </row>
    <row r="9" spans="1:5" ht="15.75" customHeight="1">
      <c r="A9" s="16" t="s">
        <v>33</v>
      </c>
      <c r="B9" s="17">
        <v>590700</v>
      </c>
      <c r="C9" s="17">
        <v>596200</v>
      </c>
      <c r="D9" s="18">
        <f t="shared" si="0"/>
        <v>-0.92</v>
      </c>
      <c r="E9" s="26" t="s">
        <v>66</v>
      </c>
    </row>
    <row r="10" spans="1:5" ht="15.75" customHeight="1">
      <c r="A10" s="16" t="s">
        <v>34</v>
      </c>
      <c r="B10" s="17">
        <v>43200</v>
      </c>
      <c r="C10" s="17">
        <v>39500</v>
      </c>
      <c r="D10" s="18">
        <f t="shared" si="0"/>
        <v>9.3699999999999992</v>
      </c>
      <c r="E10" s="26" t="s">
        <v>66</v>
      </c>
    </row>
    <row r="11" spans="1:5" ht="21" customHeight="1">
      <c r="A11" s="12" t="s">
        <v>75</v>
      </c>
      <c r="B11" s="19">
        <v>1854400</v>
      </c>
      <c r="C11" s="19">
        <v>1870800</v>
      </c>
      <c r="D11" s="15">
        <f t="shared" si="0"/>
        <v>-0.88</v>
      </c>
      <c r="E11" s="26" t="s">
        <v>66</v>
      </c>
    </row>
    <row r="12" spans="1:5" ht="32.25" customHeight="1">
      <c r="A12" s="12" t="s">
        <v>41</v>
      </c>
      <c r="B12" s="19">
        <v>811600</v>
      </c>
      <c r="C12" s="19">
        <v>892400</v>
      </c>
      <c r="D12" s="15">
        <f t="shared" si="0"/>
        <v>-9.0500000000000007</v>
      </c>
      <c r="E12" s="26" t="s">
        <v>66</v>
      </c>
    </row>
    <row r="13" spans="1:5" ht="15.75" customHeight="1">
      <c r="A13" s="16" t="s">
        <v>2</v>
      </c>
      <c r="B13" s="17">
        <v>67800</v>
      </c>
      <c r="C13" s="17">
        <v>74400</v>
      </c>
      <c r="D13" s="18">
        <f t="shared" si="0"/>
        <v>-8.8699999999999992</v>
      </c>
      <c r="E13" s="26" t="s">
        <v>66</v>
      </c>
    </row>
    <row r="14" spans="1:5" ht="15.75" customHeight="1">
      <c r="A14" s="16" t="s">
        <v>12</v>
      </c>
      <c r="B14" s="20">
        <v>743800</v>
      </c>
      <c r="C14" s="20">
        <v>818000</v>
      </c>
      <c r="D14" s="21">
        <f t="shared" si="0"/>
        <v>-9.07</v>
      </c>
      <c r="E14" s="26" t="s">
        <v>66</v>
      </c>
    </row>
    <row r="15" spans="1:5" ht="15.75" customHeight="1">
      <c r="A15" s="16" t="s">
        <v>3</v>
      </c>
      <c r="B15" s="17">
        <v>198200</v>
      </c>
      <c r="C15" s="17">
        <v>201900</v>
      </c>
      <c r="D15" s="18">
        <f>ROUND((B15-C15)/C15*100,2)</f>
        <v>-1.83</v>
      </c>
      <c r="E15" s="26" t="s">
        <v>66</v>
      </c>
    </row>
    <row r="16" spans="1:5" ht="15.75" customHeight="1">
      <c r="A16" s="16" t="s">
        <v>70</v>
      </c>
      <c r="B16" s="17">
        <v>42600</v>
      </c>
      <c r="C16" s="17">
        <v>43400</v>
      </c>
      <c r="D16" s="18">
        <f>ROUND((B16-C16)/C16*100,2)</f>
        <v>-1.84</v>
      </c>
      <c r="E16" s="26" t="s">
        <v>66</v>
      </c>
    </row>
    <row r="17" spans="1:5" ht="15.75" customHeight="1">
      <c r="A17" s="16" t="s">
        <v>71</v>
      </c>
      <c r="B17" s="17">
        <v>155500</v>
      </c>
      <c r="C17" s="17">
        <v>158500</v>
      </c>
      <c r="D17" s="18">
        <f>ROUND((B17-C17)/C17*100,2)</f>
        <v>-1.89</v>
      </c>
      <c r="E17" s="26" t="s">
        <v>66</v>
      </c>
    </row>
    <row r="18" spans="1:5" ht="15.75" customHeight="1">
      <c r="A18" s="16" t="s">
        <v>4</v>
      </c>
      <c r="B18" s="17">
        <v>56200</v>
      </c>
      <c r="C18" s="17">
        <v>65600</v>
      </c>
      <c r="D18" s="18">
        <f t="shared" si="0"/>
        <v>-14.33</v>
      </c>
      <c r="E18" s="26" t="s">
        <v>66</v>
      </c>
    </row>
    <row r="19" spans="1:5" ht="15.75" customHeight="1">
      <c r="A19" s="16" t="s">
        <v>5</v>
      </c>
      <c r="B19" s="17">
        <v>14700</v>
      </c>
      <c r="C19" s="17">
        <v>10400</v>
      </c>
      <c r="D19" s="18">
        <f t="shared" si="0"/>
        <v>41.35</v>
      </c>
      <c r="E19" s="26" t="s">
        <v>66</v>
      </c>
    </row>
    <row r="20" spans="1:5" ht="15.75" customHeight="1">
      <c r="A20" s="16" t="s">
        <v>6</v>
      </c>
      <c r="B20" s="17">
        <v>300</v>
      </c>
      <c r="C20" s="17">
        <v>670</v>
      </c>
      <c r="D20" s="18">
        <f t="shared" si="0"/>
        <v>-55.22</v>
      </c>
      <c r="E20" s="26" t="s">
        <v>66</v>
      </c>
    </row>
    <row r="21" spans="1:5" ht="15.75" customHeight="1">
      <c r="A21" s="16" t="s">
        <v>7</v>
      </c>
      <c r="B21" s="17">
        <v>474000</v>
      </c>
      <c r="C21" s="17">
        <v>539300</v>
      </c>
      <c r="D21" s="18">
        <f t="shared" si="0"/>
        <v>-12.11</v>
      </c>
      <c r="E21" s="26" t="s">
        <v>66</v>
      </c>
    </row>
    <row r="22" spans="1:5" ht="15.75" customHeight="1">
      <c r="A22" s="16" t="s">
        <v>8</v>
      </c>
      <c r="B22" s="17">
        <v>138800</v>
      </c>
      <c r="C22" s="17">
        <v>133000</v>
      </c>
      <c r="D22" s="18">
        <f t="shared" si="0"/>
        <v>4.3600000000000003</v>
      </c>
      <c r="E22" s="26" t="s">
        <v>66</v>
      </c>
    </row>
    <row r="23" spans="1:5" ht="15.75" customHeight="1">
      <c r="A23" s="16" t="s">
        <v>9</v>
      </c>
      <c r="B23" s="17">
        <v>335200</v>
      </c>
      <c r="C23" s="17">
        <v>406300</v>
      </c>
      <c r="D23" s="18">
        <f t="shared" si="0"/>
        <v>-17.5</v>
      </c>
      <c r="E23" s="26" t="s">
        <v>66</v>
      </c>
    </row>
    <row r="24" spans="1:5" ht="15.75" customHeight="1">
      <c r="A24" s="16" t="s">
        <v>10</v>
      </c>
      <c r="B24" s="17">
        <v>329900</v>
      </c>
      <c r="C24" s="17">
        <v>402400</v>
      </c>
      <c r="D24" s="18">
        <f t="shared" si="0"/>
        <v>-18.02</v>
      </c>
      <c r="E24" s="26" t="s">
        <v>66</v>
      </c>
    </row>
    <row r="25" spans="1:5" ht="15.75" customHeight="1">
      <c r="A25" s="16" t="s">
        <v>11</v>
      </c>
      <c r="B25" s="17">
        <v>5300</v>
      </c>
      <c r="C25" s="17">
        <v>3900</v>
      </c>
      <c r="D25" s="18">
        <f t="shared" si="0"/>
        <v>35.9</v>
      </c>
      <c r="E25" s="26" t="s">
        <v>66</v>
      </c>
    </row>
    <row r="26" spans="1:5" s="25" customFormat="1" ht="21" customHeight="1">
      <c r="A26" s="12" t="s">
        <v>42</v>
      </c>
      <c r="B26" s="17">
        <v>222400</v>
      </c>
      <c r="C26" s="17">
        <v>223700</v>
      </c>
      <c r="D26" s="18">
        <f t="shared" si="0"/>
        <v>-0.57999999999999996</v>
      </c>
      <c r="E26" s="26" t="s">
        <v>66</v>
      </c>
    </row>
    <row r="27" spans="1:5" ht="15.75" customHeight="1">
      <c r="A27" s="16" t="s">
        <v>13</v>
      </c>
      <c r="B27" s="17">
        <v>123300</v>
      </c>
      <c r="C27" s="17">
        <v>119700</v>
      </c>
      <c r="D27" s="18">
        <f t="shared" si="0"/>
        <v>3.01</v>
      </c>
      <c r="E27" s="26" t="s">
        <v>66</v>
      </c>
    </row>
    <row r="28" spans="1:5" ht="15.75" customHeight="1">
      <c r="A28" s="16" t="s">
        <v>14</v>
      </c>
      <c r="B28" s="17">
        <v>98200</v>
      </c>
      <c r="C28" s="17">
        <v>103400</v>
      </c>
      <c r="D28" s="18">
        <f t="shared" si="0"/>
        <v>-5.03</v>
      </c>
      <c r="E28" s="26" t="s">
        <v>66</v>
      </c>
    </row>
    <row r="29" spans="1:5" ht="15.75" customHeight="1">
      <c r="A29" s="16" t="s">
        <v>15</v>
      </c>
      <c r="B29" s="17">
        <v>800</v>
      </c>
      <c r="C29" s="17">
        <v>600</v>
      </c>
      <c r="D29" s="18">
        <f t="shared" si="0"/>
        <v>33.33</v>
      </c>
      <c r="E29" s="26" t="s">
        <v>66</v>
      </c>
    </row>
    <row r="30" spans="1:5" s="25" customFormat="1" ht="21" customHeight="1">
      <c r="A30" s="12" t="s">
        <v>43</v>
      </c>
      <c r="B30" s="17">
        <v>16700</v>
      </c>
      <c r="C30" s="17">
        <v>12000</v>
      </c>
      <c r="D30" s="18">
        <f t="shared" si="0"/>
        <v>39.17</v>
      </c>
      <c r="E30" s="26" t="s">
        <v>66</v>
      </c>
    </row>
    <row r="31" spans="1:5" ht="15.75" customHeight="1">
      <c r="A31" s="16" t="s">
        <v>16</v>
      </c>
      <c r="B31" s="17">
        <v>1800</v>
      </c>
      <c r="C31" s="17">
        <v>2000</v>
      </c>
      <c r="D31" s="18">
        <f t="shared" si="0"/>
        <v>-10</v>
      </c>
      <c r="E31" s="26" t="s">
        <v>66</v>
      </c>
    </row>
    <row r="32" spans="1:5" ht="15.75" customHeight="1">
      <c r="A32" s="16" t="s">
        <v>17</v>
      </c>
      <c r="B32" s="17">
        <v>6000</v>
      </c>
      <c r="C32" s="17">
        <v>5000</v>
      </c>
      <c r="D32" s="18">
        <f t="shared" si="0"/>
        <v>20</v>
      </c>
      <c r="E32" s="26" t="s">
        <v>66</v>
      </c>
    </row>
    <row r="33" spans="1:5" ht="15.75" customHeight="1">
      <c r="A33" s="16" t="s">
        <v>18</v>
      </c>
      <c r="B33" s="17">
        <v>900</v>
      </c>
      <c r="C33" s="17">
        <v>4200</v>
      </c>
      <c r="D33" s="18">
        <f t="shared" si="0"/>
        <v>-78.569999999999993</v>
      </c>
      <c r="E33" s="26" t="s">
        <v>66</v>
      </c>
    </row>
    <row r="34" spans="1:5" s="25" customFormat="1" ht="21" customHeight="1">
      <c r="A34" s="12" t="s">
        <v>44</v>
      </c>
      <c r="B34" s="17">
        <v>22500</v>
      </c>
      <c r="C34" s="17">
        <v>22500</v>
      </c>
      <c r="D34" s="18">
        <f t="shared" si="0"/>
        <v>0</v>
      </c>
      <c r="E34" s="26" t="s">
        <v>66</v>
      </c>
    </row>
    <row r="35" spans="1:5" ht="15.75" customHeight="1">
      <c r="A35" s="16" t="s">
        <v>19</v>
      </c>
      <c r="B35" s="17">
        <v>21700</v>
      </c>
      <c r="C35" s="17">
        <v>21600</v>
      </c>
      <c r="D35" s="18">
        <f t="shared" si="0"/>
        <v>0.46</v>
      </c>
      <c r="E35" s="26" t="s">
        <v>66</v>
      </c>
    </row>
    <row r="36" spans="1:5" ht="15.75" customHeight="1">
      <c r="A36" s="16" t="s">
        <v>20</v>
      </c>
      <c r="B36" s="17">
        <v>700</v>
      </c>
      <c r="C36" s="17">
        <v>900</v>
      </c>
      <c r="D36" s="18">
        <f t="shared" si="0"/>
        <v>-22.22</v>
      </c>
      <c r="E36" s="26" t="s">
        <v>66</v>
      </c>
    </row>
    <row r="37" spans="1:5" s="25" customFormat="1" ht="21" customHeight="1">
      <c r="A37" s="12" t="s">
        <v>35</v>
      </c>
      <c r="B37" s="17">
        <v>80700</v>
      </c>
      <c r="C37" s="17">
        <v>76100</v>
      </c>
      <c r="D37" s="18">
        <f t="shared" si="0"/>
        <v>6.04</v>
      </c>
      <c r="E37" s="26" t="s">
        <v>66</v>
      </c>
    </row>
    <row r="38" spans="1:5" ht="15.75" customHeight="1">
      <c r="A38" s="16" t="s">
        <v>21</v>
      </c>
      <c r="B38" s="17">
        <v>75600</v>
      </c>
      <c r="C38" s="17">
        <v>72400</v>
      </c>
      <c r="D38" s="18">
        <f t="shared" si="0"/>
        <v>4.42</v>
      </c>
      <c r="E38" s="26" t="s">
        <v>66</v>
      </c>
    </row>
    <row r="39" spans="1:5" ht="15.75" customHeight="1">
      <c r="A39" s="16" t="s">
        <v>22</v>
      </c>
      <c r="B39" s="17">
        <v>600</v>
      </c>
      <c r="C39" s="17">
        <v>1000</v>
      </c>
      <c r="D39" s="18">
        <f t="shared" si="0"/>
        <v>-40</v>
      </c>
      <c r="E39" s="26" t="s">
        <v>66</v>
      </c>
    </row>
    <row r="40" spans="1:5" ht="15.75" customHeight="1">
      <c r="A40" s="16" t="s">
        <v>23</v>
      </c>
      <c r="B40" s="17">
        <v>200</v>
      </c>
      <c r="C40" s="17">
        <v>360</v>
      </c>
      <c r="D40" s="18">
        <f t="shared" si="0"/>
        <v>-44.44</v>
      </c>
      <c r="E40" s="26" t="s">
        <v>66</v>
      </c>
    </row>
    <row r="41" spans="1:5" ht="15.75" customHeight="1">
      <c r="A41" s="16" t="s">
        <v>24</v>
      </c>
      <c r="B41" s="17">
        <v>400</v>
      </c>
      <c r="C41" s="17">
        <v>150</v>
      </c>
      <c r="D41" s="18">
        <f t="shared" si="0"/>
        <v>166.67</v>
      </c>
      <c r="E41" s="26" t="s">
        <v>66</v>
      </c>
    </row>
    <row r="42" spans="1:5" ht="15.75" customHeight="1">
      <c r="A42" s="16" t="s">
        <v>25</v>
      </c>
      <c r="B42" s="17">
        <v>3700</v>
      </c>
      <c r="C42" s="17">
        <v>2100</v>
      </c>
      <c r="D42" s="18">
        <f t="shared" si="0"/>
        <v>76.19</v>
      </c>
      <c r="E42" s="26" t="s">
        <v>66</v>
      </c>
    </row>
    <row r="43" spans="1:5" s="25" customFormat="1" ht="21" customHeight="1">
      <c r="A43" s="12" t="s">
        <v>36</v>
      </c>
      <c r="B43" s="17">
        <v>643300</v>
      </c>
      <c r="C43" s="17">
        <v>589100</v>
      </c>
      <c r="D43" s="18">
        <f t="shared" si="0"/>
        <v>9.1999999999999993</v>
      </c>
      <c r="E43" s="26" t="s">
        <v>66</v>
      </c>
    </row>
    <row r="44" spans="1:5" ht="15.75" customHeight="1">
      <c r="A44" s="16" t="s">
        <v>26</v>
      </c>
      <c r="B44" s="17" t="s">
        <v>0</v>
      </c>
      <c r="C44" s="17">
        <v>800</v>
      </c>
      <c r="D44" s="18" t="s">
        <v>0</v>
      </c>
      <c r="E44" s="26" t="s">
        <v>66</v>
      </c>
    </row>
    <row r="45" spans="1:5" ht="15.75" customHeight="1">
      <c r="A45" s="16" t="s">
        <v>27</v>
      </c>
      <c r="B45" s="17">
        <v>16500</v>
      </c>
      <c r="C45" s="17">
        <v>12000</v>
      </c>
      <c r="D45" s="18">
        <f t="shared" si="0"/>
        <v>37.5</v>
      </c>
      <c r="E45" s="26" t="s">
        <v>66</v>
      </c>
    </row>
    <row r="46" spans="1:5" ht="15.75" customHeight="1">
      <c r="A46" s="16" t="s">
        <v>28</v>
      </c>
      <c r="B46" s="17">
        <v>72800</v>
      </c>
      <c r="C46" s="17">
        <v>69700</v>
      </c>
      <c r="D46" s="18">
        <f t="shared" si="0"/>
        <v>4.45</v>
      </c>
      <c r="E46" s="26" t="s">
        <v>66</v>
      </c>
    </row>
    <row r="47" spans="1:5" ht="15.75" customHeight="1">
      <c r="A47" s="16" t="s">
        <v>29</v>
      </c>
      <c r="B47" s="17">
        <v>550900</v>
      </c>
      <c r="C47" s="17">
        <v>506100</v>
      </c>
      <c r="D47" s="18">
        <f t="shared" si="0"/>
        <v>8.85</v>
      </c>
      <c r="E47" s="26" t="s">
        <v>66</v>
      </c>
    </row>
    <row r="48" spans="1:5" ht="15.75" customHeight="1">
      <c r="A48" s="16" t="s">
        <v>30</v>
      </c>
      <c r="B48" s="17">
        <v>1000</v>
      </c>
      <c r="C48" s="17">
        <v>500</v>
      </c>
      <c r="D48" s="18">
        <f t="shared" si="0"/>
        <v>100</v>
      </c>
      <c r="E48" s="26" t="s">
        <v>66</v>
      </c>
    </row>
    <row r="49" spans="1:5" s="25" customFormat="1" ht="21" customHeight="1">
      <c r="A49" s="12" t="s">
        <v>37</v>
      </c>
      <c r="B49" s="17">
        <v>46500</v>
      </c>
      <c r="C49" s="17">
        <v>44700</v>
      </c>
      <c r="D49" s="18">
        <f t="shared" si="0"/>
        <v>4.03</v>
      </c>
      <c r="E49" s="26" t="s">
        <v>66</v>
      </c>
    </row>
    <row r="50" spans="1:5" ht="15" customHeight="1">
      <c r="A50" s="27" t="s">
        <v>68</v>
      </c>
      <c r="B50" s="27" t="s">
        <v>68</v>
      </c>
      <c r="C50" s="27" t="s">
        <v>68</v>
      </c>
      <c r="D50" s="27" t="s">
        <v>68</v>
      </c>
      <c r="E50" s="27" t="s">
        <v>68</v>
      </c>
    </row>
  </sheetData>
  <mergeCells count="2">
    <mergeCell ref="A2:D2"/>
    <mergeCell ref="C1:D1"/>
  </mergeCells>
  <hyperlinks>
    <hyperlink ref="C1" r:id="rId1" location="Impressum!A6" xr:uid="{3347C38D-7086-4E54-88C3-B8D6D64F11F8}"/>
  </hyperlinks>
  <pageMargins left="0.39370078740157483" right="0.39370078740157483" top="0.59055118110236227" bottom="0.78740157480314965" header="0.31496062992125984" footer="0.31496062992125984"/>
  <pageSetup paperSize="8" scale="110" orientation="portrait" horizontalDpi="1200" verticalDpi="1200"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9</vt:i4>
      </vt:variant>
    </vt:vector>
  </HeadingPairs>
  <TitlesOfParts>
    <vt:vector size="15" baseType="lpstr">
      <vt:lpstr>Impressum</vt:lpstr>
      <vt:lpstr>Anbau und Ernte Getreide ab 48</vt:lpstr>
      <vt:lpstr>Mais und Dauergrünland seit 48</vt:lpstr>
      <vt:lpstr>vorl. Getreideernte 2020</vt:lpstr>
      <vt:lpstr>Kreiseerträge 20 zu Normaljahr</vt:lpstr>
      <vt:lpstr>Anbauflächen v. 2020 und 2019</vt:lpstr>
      <vt:lpstr>'Anbau und Ernte Getreide ab 48'!Druckbereich</vt:lpstr>
      <vt:lpstr>'Anbauflächen v. 2020 und 2019'!Druckbereich</vt:lpstr>
      <vt:lpstr>Impressum!Druckbereich</vt:lpstr>
      <vt:lpstr>'Kreiseerträge 20 zu Normaljahr'!Druckbereich</vt:lpstr>
      <vt:lpstr>'Mais und Dauergrünland seit 48'!Druckbereich</vt:lpstr>
      <vt:lpstr>'vorl. Getreideernte 2020'!Druckbereich</vt:lpstr>
      <vt:lpstr>'Anbau und Ernte Getreide ab 48'!Drucktitel</vt:lpstr>
      <vt:lpstr>'Kreiseerträge 20 zu Normaljahr'!Drucktitel</vt:lpstr>
      <vt:lpstr>'Mais und Dauergrünland seit 48'!Drucktitel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Keckl, Georg (LSN)</dc:creator>
  <cp:lastModifiedBy>Keckl, Georg (LSN)</cp:lastModifiedBy>
  <cp:lastPrinted>2020-08-24T11:45:43Z</cp:lastPrinted>
  <dcterms:created xsi:type="dcterms:W3CDTF">2020-07-22T06:20:31Z</dcterms:created>
  <dcterms:modified xsi:type="dcterms:W3CDTF">2020-08-25T14:22:23Z</dcterms:modified>
</cp:coreProperties>
</file>