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0367"/>
  <workbookPr defaultThemeVersion="166925"/>
  <bookViews>
    <workbookView xWindow="0" yWindow="0" windowWidth="28800" windowHeight="13425" activeTab="0"/>
  </bookViews>
  <sheets>
    <sheet name="Titel" sheetId="3" r:id="rId1"/>
    <sheet name="Impressum" sheetId="6" r:id="rId2"/>
    <sheet name="Inhalt" sheetId="5" r:id="rId3"/>
    <sheet name="Bev.veränderungen" sheetId="7" r:id="rId4"/>
    <sheet name="NBB" sheetId="8" r:id="rId5"/>
    <sheet name="Wanderungen" sheetId="9" r:id="rId6"/>
    <sheet name="Entw.+Stand" sheetId="10" r:id="rId7"/>
  </sheets>
  <externalReferences>
    <externalReference r:id="rId10"/>
  </externalReferences>
  <definedNames>
    <definedName name="_" localSheetId="1">#REF!</definedName>
    <definedName name="_" localSheetId="2">#REF!</definedName>
    <definedName name="_" localSheetId="0">#REF!</definedName>
    <definedName name="_">#REF!</definedName>
    <definedName name="Adressen_E_Mail_Gemeinden_2005">#REF!</definedName>
    <definedName name="AnderPoststraße">#REF!</definedName>
    <definedName name="ApenburgWinterfeld">#REF!</definedName>
    <definedName name="Arneburg">#REF!</definedName>
    <definedName name="Aschersleben">#REF!</definedName>
    <definedName name="Bad_Dürrenberg">#REF!</definedName>
    <definedName name="BadBibra">#REF!</definedName>
    <definedName name="BadDürrenberg">#REF!</definedName>
    <definedName name="BadSchmiedeberg">#REF!</definedName>
    <definedName name="Balgstädt">#REF!</definedName>
    <definedName name="Beetzendorf">#REF!</definedName>
    <definedName name="Bitterfeld_Wolfen">#REF!</definedName>
    <definedName name="BitterfeldWolfen">#REF!</definedName>
    <definedName name="Bördeland">#REF!</definedName>
    <definedName name="Braunsbedra">#REF!</definedName>
    <definedName name="Burg">#REF!</definedName>
    <definedName name="Coswig">#REF!</definedName>
    <definedName name="Dähre">#REF!</definedName>
    <definedName name="Dessau_Roßlau">#REF!</definedName>
    <definedName name="DessauRoßlau">#REF!</definedName>
    <definedName name="_xlnm.Print_Area" localSheetId="3">'Bev.veränderungen'!$A$2:$L$73</definedName>
    <definedName name="_xlnm.Print_Area" localSheetId="6">'Entw.+Stand'!$A$2:$D$27</definedName>
    <definedName name="_xlnm.Print_Area" localSheetId="1">'Impressum'!$A$2:$B$26</definedName>
    <definedName name="_xlnm.Print_Area" localSheetId="2">'Inhalt'!$A$1:$A$7</definedName>
    <definedName name="_xlnm.Print_Area" localSheetId="4">'NBB'!$A$2:$M$72</definedName>
    <definedName name="_xlnm.Print_Area" localSheetId="0">'Titel'!$A$1:$C$5</definedName>
    <definedName name="_xlnm.Print_Area" localSheetId="5">'Wanderungen'!$A$2:$L$71</definedName>
    <definedName name="Eckardsberga" localSheetId="1">#REF!</definedName>
    <definedName name="Eckardsberga">#REF!</definedName>
    <definedName name="Eisleben" localSheetId="1">#REF!</definedName>
    <definedName name="Eisleben">#REF!</definedName>
    <definedName name="Eisleben_Lutherstadt" localSheetId="1">#REF!</definedName>
    <definedName name="Eisleben_Lutherstadt">#REF!</definedName>
    <definedName name="Erxleben">#REF!</definedName>
    <definedName name="Förderstedt">#REF!</definedName>
    <definedName name="Freyburg">#REF!</definedName>
    <definedName name="Gardelegen">#REF!</definedName>
    <definedName name="Genthin">#REF!</definedName>
    <definedName name="Gleina">#REF!</definedName>
    <definedName name="Goldbeck">#REF!</definedName>
    <definedName name="Gommern">#REF!</definedName>
    <definedName name="Götschetal">#REF!</definedName>
    <definedName name="Gräfenhainichen">#REF!</definedName>
    <definedName name="Harzgerode">#REF!</definedName>
    <definedName name="Hassel">#REF!</definedName>
    <definedName name="Havelberg">#REF!</definedName>
    <definedName name="Head3">#REF!</definedName>
    <definedName name="HeadBZ">#REF!</definedName>
    <definedName name="HeadIII">#REF!</definedName>
    <definedName name="Herausnahme" localSheetId="1">#REF!</definedName>
    <definedName name="Herausnahme" localSheetId="2">#REF!</definedName>
    <definedName name="Herausnahme" localSheetId="0">#REF!</definedName>
    <definedName name="Herausnahme">#REF!</definedName>
    <definedName name="Hohenberg_Krusemark">#REF!</definedName>
    <definedName name="HohenbergKrusemark">#REF!</definedName>
    <definedName name="Iden">#REF!</definedName>
    <definedName name="Ilsenburg">#REF!</definedName>
    <definedName name="Inhalt" localSheetId="2">"#Inhalt"</definedName>
    <definedName name="Inhalt">'Inhalt'!$A$1</definedName>
    <definedName name="Inhalt_Beispiel">'Inhalt'!$A$1</definedName>
    <definedName name="Kaiserpfalz" localSheetId="1">#REF!</definedName>
    <definedName name="Kaiserpfalz">#REF!</definedName>
    <definedName name="Kalbe" localSheetId="1">#REF!</definedName>
    <definedName name="Kalbe">#REF!</definedName>
    <definedName name="Kelbra" localSheetId="1">#REF!</definedName>
    <definedName name="Kelbra">#REF!</definedName>
    <definedName name="Kemberg">#REF!</definedName>
    <definedName name="Köthen">#REF!</definedName>
    <definedName name="Kuhfelde">#REF!</definedName>
    <definedName name="LanitzHasselTal">#REF!</definedName>
    <definedName name="Laucha">#REF!</definedName>
    <definedName name="Leerzellen">#REF!</definedName>
    <definedName name="Leuna">#REF!</definedName>
    <definedName name="Löbitz">#REF!</definedName>
    <definedName name="Lützen">#REF!</definedName>
    <definedName name="Mansfeld">#REF!</definedName>
    <definedName name="Merseburg">#REF!</definedName>
    <definedName name="Möckern">#REF!</definedName>
    <definedName name="Mücheln">#REF!</definedName>
    <definedName name="Nebra">#REF!</definedName>
    <definedName name="Oschersleben">#REF!</definedName>
    <definedName name="Osterburg">#REF!</definedName>
    <definedName name="Querfurt">#REF!</definedName>
    <definedName name="Sandersdorf">#REF!</definedName>
    <definedName name="SandersdorfBrehna">#REF!</definedName>
    <definedName name="Sangerhausen">#REF!</definedName>
    <definedName name="Schönebeck">#REF!</definedName>
    <definedName name="Seeland">#REF!</definedName>
    <definedName name="Staßfurt">#REF!</definedName>
    <definedName name="Ta" localSheetId="1">#REF!</definedName>
    <definedName name="Ta" localSheetId="2">#REF!</definedName>
    <definedName name="Ta" localSheetId="0">#REF!</definedName>
    <definedName name="Ta">#REF!</definedName>
    <definedName name="Tabkopf">#REF!</definedName>
    <definedName name="Tabkopf1">#REF!</definedName>
    <definedName name="Thale">#REF!</definedName>
    <definedName name="Titel2">#REF!</definedName>
    <definedName name="Überschrift">#REF!</definedName>
    <definedName name="VWG_Adressen">#REF!</definedName>
    <definedName name="Wallhausen">#REF!</definedName>
    <definedName name="Wernigerode">#REF!</definedName>
    <definedName name="Wettin">#REF!</definedName>
    <definedName name="Wittenberg">#REF!</definedName>
    <definedName name="Wolmirstedt">#REF!</definedName>
    <definedName name="Zahna">#REF!</definedName>
    <definedName name="Zeitz">#REF!</definedName>
    <definedName name="Zerbst">#REF!</definedName>
    <definedName name="Zerbst_Anhalt">#REF!</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<sst xmlns="http://schemas.openxmlformats.org/spreadsheetml/2006/main" count="834" uniqueCount="262">
  <si>
    <t>Zeilenende</t>
  </si>
  <si>
    <t>Spaltenende</t>
  </si>
  <si>
    <t>Logo des Landesamtes für Statistik Niedersachsen</t>
  </si>
  <si>
    <t xml:space="preserve">Statistische Berichte
Niedersachsen </t>
  </si>
  <si>
    <t>Landesamt für Statistik
Niedersachsen</t>
  </si>
  <si>
    <t>Niedersachsen-Wappen</t>
  </si>
  <si>
    <t>Tabellenende</t>
  </si>
  <si>
    <t>Information und Beratung</t>
  </si>
  <si>
    <t>Qualität</t>
  </si>
  <si>
    <t>Änderungen bereits bekanntgegebener Zahlen beruhen auf nachträglichen Berichtigungen. Abweichungen in den Summen sind in der Regel auf das Runden der Einzelpositionen zurückzuführen. 
Soweit nicht anders vermerkt ist, wurden die Tabellen im Landesamt für Statistik Niedersachsen erarbeitet und gelten für das Gebiet des Landes Niedersachsen.</t>
  </si>
  <si>
    <t>[dar.] = darunter. Mit diesem Wort wird die
  Ausgliederung einzelner Teilmassen
  angekündigt</t>
  </si>
  <si>
    <t>[dav.] = davon. Mit diesem Wort wird die Aufglie-
  derung einer Gesamtmasse in sämtliche
  Teilmassen eingeleitet</t>
  </si>
  <si>
    <t>[z] = Angabe fällt später an</t>
  </si>
  <si>
    <t>[u] = Nicht veröffentlicht, weil nicht ausreichend
         genau oder nicht repräsentativ</t>
  </si>
  <si>
    <t>[X] = Nachweis ist nicht sinnvoll, unmöglich oder
           Fragestellung trifft nicht zu</t>
  </si>
  <si>
    <t>[s] = geschätzte Zahl</t>
  </si>
  <si>
    <t>[g] = Zahlenwert unbekannt oder aus 
           Geheimhaltungsgründen nicht veröffentlicht</t>
  </si>
  <si>
    <t>[r] = berichtigte Zahl</t>
  </si>
  <si>
    <t>[0,0] = Mehr als nichts, aber weniger als die Hälfte der 
           kleinsten dargestellten Einheit</t>
  </si>
  <si>
    <t>[p] = vorläufige Zahl</t>
  </si>
  <si>
    <t>[0] = genau Null</t>
  </si>
  <si>
    <t>[D] = Durchschnitt</t>
  </si>
  <si>
    <t>[n] = Nichts vorhanden</t>
  </si>
  <si>
    <t>Zeichenerklärung</t>
  </si>
  <si>
    <t>bzw. in der Statistischen Bibliothek (Publikationsserver der Statistischen Ämter des Bundes und der Länder).</t>
  </si>
  <si>
    <t xml:space="preserve">Sollte dem LSN nach Veröffentlichung dieser Publikation ein Fehler bekannt werden, so wird in der Online-Version darauf hingewiesen und der Fehler korrigiert. Die Online-Version finden Sie im Internet unter: </t>
  </si>
  <si>
    <t>www.statistik.niedersachsen.de &gt; Veröffentlichungen &gt; Statistische Berichte &gt; A Bevölkerung 
&gt; A I Bevölkerungsstand</t>
  </si>
  <si>
    <t>Der dazugehörige Qualitätsbericht steht Ihnen als kostenfreier Download im Publikationsangebot des
Statistischen Bundesamtes unter dem Thema Umwelt zur Verfügung:</t>
  </si>
  <si>
    <t>Landesamt für Statistik Niedersachsen
Postfach 91 07 64
30427 Hannover
V.i.S.d.P.: Simone Lehmann</t>
  </si>
  <si>
    <t>Inhalt</t>
  </si>
  <si>
    <t>Zeichenerklärung, Impressum</t>
  </si>
  <si>
    <t xml:space="preserve">
Tabellen</t>
  </si>
  <si>
    <t xml:space="preserve">
Bevölkerungsveränderungen in den kreisfreien Städten und Landkreisen
im 1. Vierteljahr 2020</t>
  </si>
  <si>
    <t xml:space="preserve">
Natürliche Bevölkerungsbewegungen in den kreisfreien Städten und Landkreisen
im 1. Vierteljahr 2020</t>
  </si>
  <si>
    <t xml:space="preserve">
Wanderungen der kreisfreien Städte und Landkreise im 1. Vierteljahr 2020</t>
  </si>
  <si>
    <t xml:space="preserve">
Bevölkerungsentwicklung im 1. Vierteljahr 2020
und Bevölkerungsstand am 31. März 2020</t>
  </si>
  <si>
    <r>
      <rPr>
        <u val="single"/>
        <sz val="12"/>
        <color theme="1"/>
        <rFont val="Arial"/>
        <family val="2"/>
      </rPr>
      <t>A I 1</t>
    </r>
    <r>
      <rPr>
        <sz val="12"/>
        <color theme="1"/>
        <rFont val="Arial"/>
        <family val="2"/>
      </rPr>
      <t xml:space="preserve">
</t>
    </r>
    <r>
      <rPr>
        <u val="single"/>
        <sz val="12"/>
        <color theme="1"/>
        <rFont val="Arial"/>
        <family val="2"/>
      </rPr>
      <t>A II 1</t>
    </r>
    <r>
      <rPr>
        <sz val="12"/>
        <color theme="1"/>
        <rFont val="Arial"/>
        <family val="2"/>
      </rPr>
      <t xml:space="preserve"> – vj 1 / 2020
A III 1</t>
    </r>
  </si>
  <si>
    <r>
      <rPr>
        <sz val="10"/>
        <rFont val="Arial"/>
        <family val="2"/>
      </rPr>
      <t xml:space="preserve">E-Mail: </t>
    </r>
    <r>
      <rPr>
        <sz val="10"/>
        <color rgb="FF0066CC"/>
        <rFont val="Arial"/>
        <family val="2"/>
      </rPr>
      <t>auskunft@statistik.niedersachsen.de</t>
    </r>
  </si>
  <si>
    <r>
      <rPr>
        <b/>
        <sz val="10"/>
        <color rgb="FF000000"/>
        <rFont val="Arial"/>
        <family val="2"/>
      </rPr>
      <t>© Landesamt für Statistik Niedersachsen, Hannover 2020.</t>
    </r>
    <r>
      <rPr>
        <sz val="10"/>
        <color indexed="8"/>
        <rFont val="Arial"/>
        <family val="2"/>
      </rPr>
      <t xml:space="preserve">
Vervielfältigung und Verbreitung, auch auszugsweise, mit Quellenangabe gestattet.</t>
    </r>
  </si>
  <si>
    <t>www.destatis.de &gt;  Menü &gt; Methoden&gt; Qualität &gt; Qualitätsberichte: Mehr erfahren &gt; Gesellschaft und Umwelt
 &gt; Bevölkerung</t>
  </si>
  <si>
    <t>Auskünfte zu dieser Veröffentlichung unter:
Tel.: 0511 9898 - 2134 oder 9898 - 1226</t>
  </si>
  <si>
    <r>
      <rPr>
        <sz val="10"/>
        <rFont val="Arial"/>
        <family val="2"/>
      </rPr>
      <t>E-Mail:</t>
    </r>
    <r>
      <rPr>
        <sz val="10"/>
        <color indexed="12"/>
        <rFont val="Arial"/>
        <family val="2"/>
      </rPr>
      <t xml:space="preserve"> </t>
    </r>
    <r>
      <rPr>
        <sz val="10"/>
        <color rgb="FF0066CC"/>
        <rFont val="Arial"/>
        <family val="2"/>
      </rPr>
      <t>bevoelkerungsbewegung@statistik.niedersachsen.de</t>
    </r>
  </si>
  <si>
    <t>Auskünfte aus allen Bereichen der amtlichen Statistik unter:
Tel.: 0511 9898-1132, -1134
Fax: 0511 9898-991134</t>
  </si>
  <si>
    <r>
      <rPr>
        <sz val="10"/>
        <rFont val="Arial"/>
        <family val="2"/>
      </rPr>
      <t>Internet:</t>
    </r>
    <r>
      <rPr>
        <sz val="10"/>
        <color rgb="FF0066CC"/>
        <rFont val="Arial"/>
        <family val="2"/>
      </rPr>
      <t xml:space="preserve"> www.statistik.niedersachsen.de</t>
    </r>
  </si>
  <si>
    <t>Herausgeber</t>
  </si>
  <si>
    <t>Erscheinungsweise: monatlich
Erschienen im November 2020</t>
  </si>
  <si>
    <t>Seitenende</t>
  </si>
  <si>
    <t>Bevölkerungsentwicklung im 
1. Vierteljahr 2020 
und Bevölkerungsstand 
am 31. März 2020</t>
  </si>
  <si>
    <t>Zum Inhalt</t>
  </si>
  <si>
    <r>
      <t>Bevölkerungsveränderungen in den kreisfreien Städten und Landkreisen im 1. Vierteljahr 2020</t>
    </r>
    <r>
      <rPr>
        <b/>
        <vertAlign val="superscript"/>
        <sz val="9"/>
        <rFont val="Arial"/>
        <family val="2"/>
      </rPr>
      <t>1)</t>
    </r>
  </si>
  <si>
    <t>Schl.-Nr.</t>
  </si>
  <si>
    <t>Kreisfreie Stadt
Landkreis
Statistische Region
Land</t>
  </si>
  <si>
    <t xml:space="preserve">Bevölkerungs-
stand am 
01.01.2020
insgesamt </t>
  </si>
  <si>
    <t>Anzahl der 
Frauen am 
01.01.2020</t>
  </si>
  <si>
    <t>Bevölkerungs-
zu- (+) oder - 
abnahme (-)
insgesamt</t>
  </si>
  <si>
    <t>Zu- (+) 
oder Ab-
nahme (-) 
bei 
Frauen</t>
  </si>
  <si>
    <t>Bevölkerungs-
zu- (+) oder - 
abnahme (-)
auf 1 000 der
Bevölkerung
am 31.03.2020</t>
  </si>
  <si>
    <r>
      <t>Braunschweig, Stadt</t>
    </r>
    <r>
      <rPr>
        <vertAlign val="superscript"/>
        <sz val="6"/>
        <rFont val="Arial"/>
        <family val="2"/>
      </rPr>
      <t>2)</t>
    </r>
  </si>
  <si>
    <r>
      <t>Salzgitter, Stadt</t>
    </r>
    <r>
      <rPr>
        <vertAlign val="superscript"/>
        <sz val="6"/>
        <rFont val="Arial"/>
        <family val="2"/>
      </rPr>
      <t>2)</t>
    </r>
  </si>
  <si>
    <r>
      <t>Wolfsburg, Stadt</t>
    </r>
    <r>
      <rPr>
        <vertAlign val="superscript"/>
        <sz val="6"/>
        <rFont val="Arial"/>
        <family val="2"/>
      </rPr>
      <t>2)</t>
    </r>
  </si>
  <si>
    <r>
      <t>Gifhorn</t>
    </r>
    <r>
      <rPr>
        <vertAlign val="superscript"/>
        <sz val="6"/>
        <rFont val="Arial"/>
        <family val="2"/>
      </rPr>
      <t>2)</t>
    </r>
  </si>
  <si>
    <r>
      <t>Goslar</t>
    </r>
    <r>
      <rPr>
        <vertAlign val="superscript"/>
        <sz val="6"/>
        <rFont val="Arial"/>
        <family val="2"/>
      </rPr>
      <t>2)</t>
    </r>
  </si>
  <si>
    <r>
      <t>Helmstedt</t>
    </r>
    <r>
      <rPr>
        <vertAlign val="superscript"/>
        <sz val="6"/>
        <rFont val="Arial"/>
        <family val="2"/>
      </rPr>
      <t>2)</t>
    </r>
  </si>
  <si>
    <r>
      <t>Northeim</t>
    </r>
    <r>
      <rPr>
        <vertAlign val="superscript"/>
        <sz val="6"/>
        <rFont val="Arial"/>
        <family val="2"/>
      </rPr>
      <t>2)</t>
    </r>
  </si>
  <si>
    <r>
      <t>Peine</t>
    </r>
    <r>
      <rPr>
        <vertAlign val="superscript"/>
        <sz val="6"/>
        <rFont val="Arial"/>
        <family val="2"/>
      </rPr>
      <t>2)</t>
    </r>
  </si>
  <si>
    <r>
      <t>Wolfenbüttel</t>
    </r>
    <r>
      <rPr>
        <vertAlign val="superscript"/>
        <sz val="6"/>
        <rFont val="Arial"/>
        <family val="2"/>
      </rPr>
      <t>2)</t>
    </r>
  </si>
  <si>
    <r>
      <t>Göttingen</t>
    </r>
    <r>
      <rPr>
        <vertAlign val="superscript"/>
        <sz val="6"/>
        <rFont val="Arial"/>
        <family val="2"/>
      </rPr>
      <t>2)</t>
    </r>
  </si>
  <si>
    <r>
      <t>Braunschweig</t>
    </r>
    <r>
      <rPr>
        <b/>
        <vertAlign val="superscript"/>
        <sz val="6"/>
        <rFont val="Arial"/>
        <family val="2"/>
      </rPr>
      <t>2)</t>
    </r>
  </si>
  <si>
    <r>
      <t>Region Hannover</t>
    </r>
    <r>
      <rPr>
        <vertAlign val="superscript"/>
        <sz val="6"/>
        <rFont val="Arial"/>
        <family val="2"/>
      </rPr>
      <t>2)</t>
    </r>
  </si>
  <si>
    <r>
      <t>dar.: Hannover, Landeshst.</t>
    </r>
    <r>
      <rPr>
        <vertAlign val="superscript"/>
        <sz val="6"/>
        <rFont val="Arial"/>
        <family val="2"/>
      </rPr>
      <t>2)</t>
    </r>
  </si>
  <si>
    <r>
      <t>Diepholz</t>
    </r>
    <r>
      <rPr>
        <vertAlign val="superscript"/>
        <sz val="6"/>
        <rFont val="Arial"/>
        <family val="2"/>
      </rPr>
      <t>2)</t>
    </r>
  </si>
  <si>
    <r>
      <t>Hameln - Pyrmont</t>
    </r>
    <r>
      <rPr>
        <vertAlign val="superscript"/>
        <sz val="6"/>
        <rFont val="Arial"/>
        <family val="2"/>
      </rPr>
      <t>2)</t>
    </r>
  </si>
  <si>
    <r>
      <t>Hildesheim</t>
    </r>
    <r>
      <rPr>
        <vertAlign val="superscript"/>
        <sz val="6"/>
        <rFont val="Arial"/>
        <family val="2"/>
      </rPr>
      <t>2)</t>
    </r>
  </si>
  <si>
    <r>
      <t>Holzminden</t>
    </r>
    <r>
      <rPr>
        <vertAlign val="superscript"/>
        <sz val="6"/>
        <rFont val="Arial"/>
        <family val="2"/>
      </rPr>
      <t>2)</t>
    </r>
  </si>
  <si>
    <r>
      <t>Nienburg (Weser)</t>
    </r>
    <r>
      <rPr>
        <vertAlign val="superscript"/>
        <sz val="6"/>
        <rFont val="Arial"/>
        <family val="2"/>
      </rPr>
      <t>2)</t>
    </r>
  </si>
  <si>
    <r>
      <t>Schaumburg</t>
    </r>
    <r>
      <rPr>
        <vertAlign val="superscript"/>
        <sz val="6"/>
        <rFont val="Arial"/>
        <family val="2"/>
      </rPr>
      <t>2)</t>
    </r>
  </si>
  <si>
    <r>
      <t>Hannover</t>
    </r>
    <r>
      <rPr>
        <b/>
        <vertAlign val="superscript"/>
        <sz val="6"/>
        <rFont val="Arial"/>
        <family val="2"/>
      </rPr>
      <t>2)</t>
    </r>
  </si>
  <si>
    <r>
      <t>Celle</t>
    </r>
    <r>
      <rPr>
        <vertAlign val="superscript"/>
        <sz val="6"/>
        <rFont val="Arial"/>
        <family val="2"/>
      </rPr>
      <t>2)</t>
    </r>
  </si>
  <si>
    <r>
      <t>Cuxhaven</t>
    </r>
    <r>
      <rPr>
        <vertAlign val="superscript"/>
        <sz val="6"/>
        <rFont val="Arial"/>
        <family val="2"/>
      </rPr>
      <t>2)</t>
    </r>
  </si>
  <si>
    <r>
      <t>Harburg</t>
    </r>
    <r>
      <rPr>
        <vertAlign val="superscript"/>
        <sz val="6"/>
        <rFont val="Arial"/>
        <family val="2"/>
      </rPr>
      <t>2)</t>
    </r>
  </si>
  <si>
    <r>
      <t>Lüchow - Dannenberg</t>
    </r>
    <r>
      <rPr>
        <vertAlign val="superscript"/>
        <sz val="6"/>
        <rFont val="Arial"/>
        <family val="2"/>
      </rPr>
      <t>2)</t>
    </r>
  </si>
  <si>
    <r>
      <t>Lüneburg</t>
    </r>
    <r>
      <rPr>
        <vertAlign val="superscript"/>
        <sz val="6"/>
        <rFont val="Arial"/>
        <family val="2"/>
      </rPr>
      <t>2)</t>
    </r>
  </si>
  <si>
    <r>
      <t>Osterholz</t>
    </r>
    <r>
      <rPr>
        <vertAlign val="superscript"/>
        <sz val="6"/>
        <rFont val="Arial"/>
        <family val="2"/>
      </rPr>
      <t>2)</t>
    </r>
  </si>
  <si>
    <r>
      <t>Rotenburg (Wümme)</t>
    </r>
    <r>
      <rPr>
        <vertAlign val="superscript"/>
        <sz val="6"/>
        <rFont val="Arial"/>
        <family val="2"/>
      </rPr>
      <t>2)</t>
    </r>
  </si>
  <si>
    <r>
      <t>Heidekreis</t>
    </r>
    <r>
      <rPr>
        <vertAlign val="superscript"/>
        <sz val="6"/>
        <rFont val="Arial"/>
        <family val="2"/>
      </rPr>
      <t>2)</t>
    </r>
  </si>
  <si>
    <r>
      <t>Stade</t>
    </r>
    <r>
      <rPr>
        <vertAlign val="superscript"/>
        <sz val="6"/>
        <rFont val="Arial"/>
        <family val="2"/>
      </rPr>
      <t>2)</t>
    </r>
  </si>
  <si>
    <r>
      <t>Uelzen</t>
    </r>
    <r>
      <rPr>
        <vertAlign val="superscript"/>
        <sz val="6"/>
        <rFont val="Arial"/>
        <family val="2"/>
      </rPr>
      <t>2)</t>
    </r>
  </si>
  <si>
    <r>
      <t>Verden</t>
    </r>
    <r>
      <rPr>
        <vertAlign val="superscript"/>
        <sz val="6"/>
        <rFont val="Arial"/>
        <family val="2"/>
      </rPr>
      <t>2)</t>
    </r>
  </si>
  <si>
    <r>
      <t>Lüneburg</t>
    </r>
    <r>
      <rPr>
        <b/>
        <vertAlign val="superscript"/>
        <sz val="6"/>
        <rFont val="Arial"/>
        <family val="2"/>
      </rPr>
      <t>2)</t>
    </r>
  </si>
  <si>
    <r>
      <t>Delmenhorst, Stadt</t>
    </r>
    <r>
      <rPr>
        <vertAlign val="superscript"/>
        <sz val="6"/>
        <rFont val="Arial"/>
        <family val="2"/>
      </rPr>
      <t>2)</t>
    </r>
  </si>
  <si>
    <r>
      <t>Emden, Stadt</t>
    </r>
    <r>
      <rPr>
        <vertAlign val="superscript"/>
        <sz val="6"/>
        <rFont val="Arial"/>
        <family val="2"/>
      </rPr>
      <t>2)</t>
    </r>
  </si>
  <si>
    <r>
      <t>Oldenburg (Oldb), Stadt</t>
    </r>
    <r>
      <rPr>
        <vertAlign val="superscript"/>
        <sz val="6"/>
        <rFont val="Arial"/>
        <family val="2"/>
      </rPr>
      <t>2)</t>
    </r>
  </si>
  <si>
    <r>
      <t>Osnabrück, Stadt</t>
    </r>
    <r>
      <rPr>
        <vertAlign val="superscript"/>
        <sz val="6"/>
        <rFont val="Arial"/>
        <family val="2"/>
      </rPr>
      <t>2)</t>
    </r>
  </si>
  <si>
    <r>
      <t>Wilhelmshaven, Stadt</t>
    </r>
    <r>
      <rPr>
        <vertAlign val="superscript"/>
        <sz val="6"/>
        <rFont val="Arial"/>
        <family val="2"/>
      </rPr>
      <t>2)</t>
    </r>
  </si>
  <si>
    <r>
      <t>Ammerland</t>
    </r>
    <r>
      <rPr>
        <vertAlign val="superscript"/>
        <sz val="6"/>
        <rFont val="Arial"/>
        <family val="2"/>
      </rPr>
      <t>2)</t>
    </r>
  </si>
  <si>
    <r>
      <t>Aurich</t>
    </r>
    <r>
      <rPr>
        <vertAlign val="superscript"/>
        <sz val="6"/>
        <rFont val="Arial"/>
        <family val="2"/>
      </rPr>
      <t>2)</t>
    </r>
  </si>
  <si>
    <r>
      <t>Cloppenburg</t>
    </r>
    <r>
      <rPr>
        <vertAlign val="superscript"/>
        <sz val="6"/>
        <rFont val="Arial"/>
        <family val="2"/>
      </rPr>
      <t>2)</t>
    </r>
  </si>
  <si>
    <r>
      <t>Emsland</t>
    </r>
    <r>
      <rPr>
        <vertAlign val="superscript"/>
        <sz val="6"/>
        <rFont val="Arial"/>
        <family val="2"/>
      </rPr>
      <t>2)</t>
    </r>
  </si>
  <si>
    <r>
      <t>Friesland</t>
    </r>
    <r>
      <rPr>
        <vertAlign val="superscript"/>
        <sz val="6"/>
        <rFont val="Arial"/>
        <family val="2"/>
      </rPr>
      <t>2)</t>
    </r>
  </si>
  <si>
    <r>
      <t>Grafschaft Bentheim</t>
    </r>
    <r>
      <rPr>
        <vertAlign val="superscript"/>
        <sz val="6"/>
        <rFont val="Arial"/>
        <family val="2"/>
      </rPr>
      <t>2)</t>
    </r>
  </si>
  <si>
    <r>
      <t>Leer</t>
    </r>
    <r>
      <rPr>
        <vertAlign val="superscript"/>
        <sz val="6"/>
        <rFont val="Arial"/>
        <family val="2"/>
      </rPr>
      <t>2)</t>
    </r>
  </si>
  <si>
    <r>
      <t>Oldenburg</t>
    </r>
    <r>
      <rPr>
        <vertAlign val="superscript"/>
        <sz val="6"/>
        <rFont val="Arial"/>
        <family val="2"/>
      </rPr>
      <t>2)</t>
    </r>
  </si>
  <si>
    <r>
      <t>Osnabrück</t>
    </r>
    <r>
      <rPr>
        <vertAlign val="superscript"/>
        <sz val="6"/>
        <rFont val="Arial"/>
        <family val="2"/>
      </rPr>
      <t>2)</t>
    </r>
  </si>
  <si>
    <r>
      <t>Vechta</t>
    </r>
    <r>
      <rPr>
        <vertAlign val="superscript"/>
        <sz val="6"/>
        <rFont val="Arial"/>
        <family val="2"/>
      </rPr>
      <t>2)</t>
    </r>
  </si>
  <si>
    <r>
      <t>Wesermarsch</t>
    </r>
    <r>
      <rPr>
        <vertAlign val="superscript"/>
        <sz val="6"/>
        <rFont val="Arial"/>
        <family val="2"/>
      </rPr>
      <t>2)</t>
    </r>
  </si>
  <si>
    <r>
      <t>Wittmund</t>
    </r>
    <r>
      <rPr>
        <vertAlign val="superscript"/>
        <sz val="6"/>
        <rFont val="Arial"/>
        <family val="2"/>
      </rPr>
      <t>2)</t>
    </r>
  </si>
  <si>
    <r>
      <t>Weser - Ems</t>
    </r>
    <r>
      <rPr>
        <vertAlign val="superscript"/>
        <sz val="6"/>
        <rFont val="Arial"/>
        <family val="2"/>
      </rPr>
      <t>2)</t>
    </r>
  </si>
  <si>
    <t>03</t>
  </si>
  <si>
    <r>
      <t>Niedersachsen</t>
    </r>
    <r>
      <rPr>
        <b/>
        <vertAlign val="superscript"/>
        <sz val="6"/>
        <rFont val="Arial"/>
        <family val="2"/>
      </rPr>
      <t>2)</t>
    </r>
  </si>
  <si>
    <t xml:space="preserve">                                                                                              Ausgewählte kreisangehörige Städte </t>
  </si>
  <si>
    <r>
      <t>Goslar, Stadt</t>
    </r>
    <r>
      <rPr>
        <vertAlign val="superscript"/>
        <sz val="6"/>
        <rFont val="Arial"/>
        <family val="2"/>
      </rPr>
      <t>2)</t>
    </r>
  </si>
  <si>
    <r>
      <t>Peine, Stadt</t>
    </r>
    <r>
      <rPr>
        <vertAlign val="superscript"/>
        <sz val="6"/>
        <rFont val="Arial"/>
        <family val="2"/>
      </rPr>
      <t>2)</t>
    </r>
  </si>
  <si>
    <r>
      <t>Wolfenbüttel, Stadt</t>
    </r>
    <r>
      <rPr>
        <vertAlign val="superscript"/>
        <sz val="6"/>
        <rFont val="Arial"/>
        <family val="2"/>
      </rPr>
      <t>2)</t>
    </r>
  </si>
  <si>
    <t>159 016</t>
  </si>
  <si>
    <r>
      <t>Göttingen, Stadt</t>
    </r>
    <r>
      <rPr>
        <vertAlign val="superscript"/>
        <sz val="6"/>
        <rFont val="Arial"/>
        <family val="2"/>
      </rPr>
      <t>2)</t>
    </r>
  </si>
  <si>
    <t>241 005</t>
  </si>
  <si>
    <r>
      <t>Garbsen, Stadt</t>
    </r>
    <r>
      <rPr>
        <vertAlign val="superscript"/>
        <sz val="6"/>
        <rFont val="Arial"/>
        <family val="2"/>
      </rPr>
      <t>2)</t>
    </r>
  </si>
  <si>
    <t>241 010</t>
  </si>
  <si>
    <r>
      <t>Langenhagen, Stadt</t>
    </r>
    <r>
      <rPr>
        <vertAlign val="superscript"/>
        <sz val="6"/>
        <rFont val="Arial"/>
        <family val="2"/>
      </rPr>
      <t>2)</t>
    </r>
  </si>
  <si>
    <r>
      <t>Hameln, Stadt</t>
    </r>
    <r>
      <rPr>
        <vertAlign val="superscript"/>
        <sz val="6"/>
        <rFont val="Arial"/>
        <family val="2"/>
      </rPr>
      <t>2)</t>
    </r>
  </si>
  <si>
    <r>
      <t>Hildesheim, Stadt</t>
    </r>
    <r>
      <rPr>
        <vertAlign val="superscript"/>
        <sz val="6"/>
        <rFont val="Arial"/>
        <family val="2"/>
      </rPr>
      <t>2)</t>
    </r>
  </si>
  <si>
    <r>
      <t>Celle, Stadt</t>
    </r>
    <r>
      <rPr>
        <vertAlign val="superscript"/>
        <sz val="6"/>
        <rFont val="Arial"/>
        <family val="2"/>
      </rPr>
      <t>2)</t>
    </r>
  </si>
  <si>
    <r>
      <t>Cuxhaven, Stadt</t>
    </r>
    <r>
      <rPr>
        <vertAlign val="superscript"/>
        <sz val="6"/>
        <rFont val="Arial"/>
        <family val="2"/>
      </rPr>
      <t>2)</t>
    </r>
  </si>
  <si>
    <r>
      <t>Lüneburg, Hansestadt</t>
    </r>
    <r>
      <rPr>
        <vertAlign val="superscript"/>
        <sz val="6"/>
        <rFont val="Arial"/>
        <family val="2"/>
      </rPr>
      <t>2)</t>
    </r>
  </si>
  <si>
    <r>
      <t>Stade, Hansestadt</t>
    </r>
    <r>
      <rPr>
        <vertAlign val="superscript"/>
        <sz val="6"/>
        <rFont val="Arial"/>
        <family val="2"/>
      </rPr>
      <t>2)</t>
    </r>
  </si>
  <si>
    <r>
      <t>Lingen (Ems), Stadt</t>
    </r>
    <r>
      <rPr>
        <vertAlign val="superscript"/>
        <sz val="6"/>
        <rFont val="Arial"/>
        <family val="2"/>
      </rPr>
      <t>2)</t>
    </r>
  </si>
  <si>
    <r>
      <t>Nordhorn, Stadt</t>
    </r>
    <r>
      <rPr>
        <vertAlign val="superscript"/>
        <sz val="6"/>
        <rFont val="Arial"/>
        <family val="2"/>
      </rPr>
      <t>2)</t>
    </r>
  </si>
  <si>
    <t>[n]</t>
  </si>
  <si>
    <r>
      <t>Melle, Stadt</t>
    </r>
    <r>
      <rPr>
        <vertAlign val="superscript"/>
        <sz val="6"/>
        <rFont val="Arial"/>
        <family val="2"/>
      </rPr>
      <t>2)</t>
    </r>
  </si>
  <si>
    <t>In den nächsten Zeilen finden Sie die Fußnoten 1 und 2.</t>
  </si>
  <si>
    <t xml:space="preserve">1) Vorläufiges Ergebnis. </t>
  </si>
  <si>
    <t>2) Gebiet weist eine durch Bestandsänderung bedingte Bevölkerungsabnahme/-zunahme und/oder Veränderung der Geschlechterverteilung auf.</t>
  </si>
  <si>
    <t>Zurück zum Inhalt</t>
  </si>
  <si>
    <r>
      <t>Natürliche Bevölkerungsbewegungen in den kreisfreien Städten und Landkreisen im 1. Vierteljahr 2020</t>
    </r>
    <r>
      <rPr>
        <b/>
        <vertAlign val="superscript"/>
        <sz val="9"/>
        <rFont val="Arial"/>
        <family val="2"/>
      </rPr>
      <t>1)</t>
    </r>
  </si>
  <si>
    <t>Ehe-
schlie-
ßungen</t>
  </si>
  <si>
    <t>Lebend-
geborene
ins-
gesamt</t>
  </si>
  <si>
    <t>Davon
männliche 
Lebend-
geborene</t>
  </si>
  <si>
    <t>Davon
weibliche 
Lebend-
geborene</t>
  </si>
  <si>
    <t>Tot-
ge-
borene</t>
  </si>
  <si>
    <t>Ge-
storbene 
(ohne Tot-
geborene) 
insgesamt</t>
  </si>
  <si>
    <t>Davon
weibliche
Gestorbene</t>
  </si>
  <si>
    <t>Braunschweig, Stadt</t>
  </si>
  <si>
    <t>Salzgitter, Stadt</t>
  </si>
  <si>
    <t>Wolfsburg, Stadt</t>
  </si>
  <si>
    <t>Gifhorn</t>
  </si>
  <si>
    <t>Goslar</t>
  </si>
  <si>
    <t>Helmstedt</t>
  </si>
  <si>
    <t>Northeim</t>
  </si>
  <si>
    <t>Peine</t>
  </si>
  <si>
    <t>Wolfenbüttel</t>
  </si>
  <si>
    <t>Göttingen</t>
  </si>
  <si>
    <t>Braunschweig</t>
  </si>
  <si>
    <t>Region Hannover</t>
  </si>
  <si>
    <t>dar.: Hannover, Lhst.</t>
  </si>
  <si>
    <t>Diepholz</t>
  </si>
  <si>
    <t>Hameln - Pyrmont</t>
  </si>
  <si>
    <t>Hildesheim</t>
  </si>
  <si>
    <t>Holzminden</t>
  </si>
  <si>
    <t>Nienburg (Weser)</t>
  </si>
  <si>
    <t>Schaumburg</t>
  </si>
  <si>
    <t>Hannover</t>
  </si>
  <si>
    <t>Celle</t>
  </si>
  <si>
    <t>Cuxhaven</t>
  </si>
  <si>
    <t>Harburg</t>
  </si>
  <si>
    <t>Lüchow - Dannenberg</t>
  </si>
  <si>
    <t>Lüneburg</t>
  </si>
  <si>
    <t>Osterholz</t>
  </si>
  <si>
    <t>Rotenburg (Wümme)</t>
  </si>
  <si>
    <t>Heidekreis</t>
  </si>
  <si>
    <t>Stade</t>
  </si>
  <si>
    <t>Uelzen</t>
  </si>
  <si>
    <t>Verden</t>
  </si>
  <si>
    <t>Delmenhorst, Stadt</t>
  </si>
  <si>
    <t>Emden, Stadt</t>
  </si>
  <si>
    <t>Oldenburg (Oldb), Stadt</t>
  </si>
  <si>
    <t>Osnabrück, Stadt</t>
  </si>
  <si>
    <t>Wilhelmshaven, Stadt</t>
  </si>
  <si>
    <t>Ammerland</t>
  </si>
  <si>
    <t>Aurich</t>
  </si>
  <si>
    <t>Cloppenburg</t>
  </si>
  <si>
    <t>Emsland</t>
  </si>
  <si>
    <t>Friesland</t>
  </si>
  <si>
    <t>Grafschaft Bentheim</t>
  </si>
  <si>
    <t>Leer</t>
  </si>
  <si>
    <t>Oldenburg</t>
  </si>
  <si>
    <t>Osnabrück</t>
  </si>
  <si>
    <t>Vechta</t>
  </si>
  <si>
    <t>Wesermarsch</t>
  </si>
  <si>
    <t>Wittmund</t>
  </si>
  <si>
    <t>Weser - Ems</t>
  </si>
  <si>
    <t>Niedersachsen</t>
  </si>
  <si>
    <t xml:space="preserve">                                                        Ausgewählte kreisangehörige Städte</t>
  </si>
  <si>
    <t>Goslar, Stadt</t>
  </si>
  <si>
    <t>Peine, Stadt</t>
  </si>
  <si>
    <t>Wolfenbüttel, Stadt</t>
  </si>
  <si>
    <t>Göttingen, Stadt</t>
  </si>
  <si>
    <t>Garbsen, Stadt</t>
  </si>
  <si>
    <t>Langenhagen, Stadt</t>
  </si>
  <si>
    <t>Hameln, Stadt</t>
  </si>
  <si>
    <t>Hildesheim, Stadt</t>
  </si>
  <si>
    <t>Celle, Stadt</t>
  </si>
  <si>
    <t>Cuxhaven, Stadt</t>
  </si>
  <si>
    <t>Lüneburg, Hansestadt</t>
  </si>
  <si>
    <t>Stade, Hansestadt</t>
  </si>
  <si>
    <t xml:space="preserve">Lingen (Ems), Stadt </t>
  </si>
  <si>
    <t>Nordhorn, Stadt</t>
  </si>
  <si>
    <t>Melle, Stadt</t>
  </si>
  <si>
    <t>In der nächsten Zeile finden Sie die Fußnote 1.</t>
  </si>
  <si>
    <t>1) Vorläufiges Ergebnis.</t>
  </si>
  <si>
    <t xml:space="preserve">Zurück zum Inhalt </t>
  </si>
  <si>
    <r>
      <t>Wanderungen der kreisfreien Städte und Landkreise im 1. Vierteljahr 2020</t>
    </r>
    <r>
      <rPr>
        <b/>
        <vertAlign val="superscript"/>
        <sz val="9"/>
        <rFont val="Arial"/>
        <family val="2"/>
      </rPr>
      <t>1)</t>
    </r>
  </si>
  <si>
    <t>Wanderungs-
fälle 
innerhalb 
der Kreise</t>
  </si>
  <si>
    <t>Zuzüge
über die 
Kreis-
grenzen
insgesamt</t>
  </si>
  <si>
    <t>Fortzüge
über die 
Kreis-
grenzen 
insgesamt</t>
  </si>
  <si>
    <t>Saldo der
Zuzüge (+) /
Fortzüge (-)
über die
Kreis-
grenzen</t>
  </si>
  <si>
    <t xml:space="preserve">Davon
Zuzüge
innerhalb
des
Bundes-gebietes 
</t>
  </si>
  <si>
    <t>Saldo der
Zuzüge (+) / 
Fortzüge (-)
innerhalb
des Bundes-
gebietes</t>
  </si>
  <si>
    <t>Saldo der
Zuzüge (+) / 
Fortzüge (-)
über die
Grenzen
des Bundes-
gebietes</t>
  </si>
  <si>
    <r>
      <t>darunter Hannover, Lhst.</t>
    </r>
    <r>
      <rPr>
        <vertAlign val="superscript"/>
        <sz val="6"/>
        <rFont val="Arial"/>
        <family val="2"/>
      </rPr>
      <t>2)</t>
    </r>
  </si>
  <si>
    <r>
      <t xml:space="preserve">                                                                                      Ausgewählte kreisangehörige Städte</t>
    </r>
    <r>
      <rPr>
        <b/>
        <vertAlign val="superscript"/>
        <sz val="6"/>
        <rFont val="Arial"/>
        <family val="2"/>
      </rPr>
      <t>2)</t>
    </r>
  </si>
  <si>
    <t xml:space="preserve"> 159 016</t>
  </si>
  <si>
    <t>1) Vorläufiges Ergebnis. - 2) Wanderungen über die Stadtgrenzen.</t>
  </si>
  <si>
    <r>
      <t>Bevölkerungsentwicklung im 1. Vierteljahr 2020 und Bevölkerungsstand am 31. März 2020</t>
    </r>
    <r>
      <rPr>
        <b/>
        <vertAlign val="superscript"/>
        <sz val="9"/>
        <rFont val="Arial"/>
        <family val="2"/>
      </rPr>
      <t>1)</t>
    </r>
  </si>
  <si>
    <t>Vorgang</t>
  </si>
  <si>
    <t>Bevölkerung 
insgesamt</t>
  </si>
  <si>
    <t>Darunter männlich</t>
  </si>
  <si>
    <t>Darunter weiblich</t>
  </si>
  <si>
    <t>Bevölkerungsstand am 01.01.2020</t>
  </si>
  <si>
    <t>Natürliche Bevölkerungsbewegung durch Lebendgeborene im Januar</t>
  </si>
  <si>
    <r>
      <rPr>
        <sz val="8"/>
        <color theme="0"/>
        <rFont val="Arial"/>
        <family val="2"/>
      </rPr>
      <t>Natürliche Bevölkerungsbewegung durch Lebendgeborene</t>
    </r>
    <r>
      <rPr>
        <sz val="8"/>
        <rFont val="Arial"/>
        <family val="2"/>
      </rPr>
      <t xml:space="preserve"> im Februar</t>
    </r>
  </si>
  <si>
    <r>
      <rPr>
        <sz val="8"/>
        <color theme="0"/>
        <rFont val="Arial"/>
        <family val="2"/>
      </rPr>
      <t>Natürliche Bevölkerungsbewegung durch Lebendgeborene</t>
    </r>
    <r>
      <rPr>
        <sz val="8"/>
        <rFont val="Arial"/>
        <family val="2"/>
      </rPr>
      <t xml:space="preserve"> im März</t>
    </r>
  </si>
  <si>
    <r>
      <rPr>
        <sz val="6"/>
        <color theme="0"/>
        <rFont val="Arial"/>
        <family val="2"/>
      </rPr>
      <t>Natürliche Bevölkerungsbewegung durch Lebendgeborene</t>
    </r>
    <r>
      <rPr>
        <sz val="8"/>
        <rFont val="Arial"/>
        <family val="2"/>
      </rPr>
      <t xml:space="preserve"> im 1. Vierteljahr 2020</t>
    </r>
  </si>
  <si>
    <t>Natürliche Bevölkerungsbewegung durch Gestorbene im Januar</t>
  </si>
  <si>
    <r>
      <rPr>
        <sz val="8"/>
        <color theme="0"/>
        <rFont val="Arial"/>
        <family val="2"/>
      </rPr>
      <t>Natürliche Bevölkerungsbewegung durch Gestorbene</t>
    </r>
    <r>
      <rPr>
        <sz val="8"/>
        <rFont val="Arial"/>
        <family val="2"/>
      </rPr>
      <t xml:space="preserve"> im Februar</t>
    </r>
  </si>
  <si>
    <r>
      <rPr>
        <sz val="8"/>
        <color theme="0"/>
        <rFont val="Arial"/>
        <family val="2"/>
      </rPr>
      <t>Natürliche Bevölkerungsbewegung durch Gestorbene</t>
    </r>
    <r>
      <rPr>
        <sz val="8"/>
        <rFont val="Arial"/>
        <family val="2"/>
      </rPr>
      <t xml:space="preserve"> im März</t>
    </r>
  </si>
  <si>
    <r>
      <rPr>
        <sz val="6"/>
        <color theme="0"/>
        <rFont val="Arial"/>
        <family val="2"/>
      </rPr>
      <t>Natürliche Bevölkerungsbewegung durch Gestorbene</t>
    </r>
    <r>
      <rPr>
        <sz val="8"/>
        <rFont val="Arial"/>
        <family val="2"/>
      </rPr>
      <t xml:space="preserve"> im 1. Vierteljahr 2020</t>
    </r>
  </si>
  <si>
    <t>Geburtenüberschuss(+) / -defizit(-) im 1. Vierteljahr 2020</t>
  </si>
  <si>
    <t>Wanderungen über die Landesgrenze, hier Zugezogene im Januar</t>
  </si>
  <si>
    <r>
      <rPr>
        <sz val="8"/>
        <color theme="0"/>
        <rFont val="Arial"/>
        <family val="2"/>
      </rPr>
      <t>Wanderungen über die Landesgrenze, hier Zugezogene</t>
    </r>
    <r>
      <rPr>
        <sz val="8"/>
        <rFont val="Arial"/>
        <family val="2"/>
      </rPr>
      <t xml:space="preserve"> im Februar</t>
    </r>
  </si>
  <si>
    <r>
      <rPr>
        <sz val="8"/>
        <color theme="0"/>
        <rFont val="Arial"/>
        <family val="2"/>
      </rPr>
      <t>Wanderungen über die Landesgrenze, hier Zugezogene</t>
    </r>
    <r>
      <rPr>
        <sz val="8"/>
        <rFont val="Arial"/>
        <family val="2"/>
      </rPr>
      <t xml:space="preserve"> im März</t>
    </r>
  </si>
  <si>
    <r>
      <rPr>
        <sz val="6"/>
        <color theme="0"/>
        <rFont val="Arial"/>
        <family val="2"/>
      </rPr>
      <t>Wanderungen über die Landesgrenze, hier Zugezogene</t>
    </r>
    <r>
      <rPr>
        <sz val="8"/>
        <rFont val="Arial"/>
        <family val="2"/>
      </rPr>
      <t xml:space="preserve"> im 1. Vierteljahr 2020</t>
    </r>
  </si>
  <si>
    <t>Wanderungen über die Landesgrenze, hier Fortgezogene im Januar</t>
  </si>
  <si>
    <r>
      <rPr>
        <sz val="8"/>
        <color theme="0"/>
        <rFont val="Arial"/>
        <family val="2"/>
      </rPr>
      <t>Wanderungen über die Landesgrenze, hier Fortgezogene</t>
    </r>
    <r>
      <rPr>
        <sz val="8"/>
        <rFont val="Arial"/>
        <family val="2"/>
      </rPr>
      <t xml:space="preserve"> im Februar</t>
    </r>
  </si>
  <si>
    <r>
      <rPr>
        <sz val="8"/>
        <color theme="0"/>
        <rFont val="Arial"/>
        <family val="2"/>
      </rPr>
      <t>Wanderungen über die Landesgrenze, hier Fortgezogene</t>
    </r>
    <r>
      <rPr>
        <sz val="8"/>
        <rFont val="Arial"/>
        <family val="2"/>
      </rPr>
      <t xml:space="preserve"> im März</t>
    </r>
  </si>
  <si>
    <r>
      <rPr>
        <sz val="6"/>
        <color theme="0"/>
        <rFont val="Arial"/>
        <family val="2"/>
      </rPr>
      <t>Wanderungen über die Landesgrenze, hier Fortgezogene</t>
    </r>
    <r>
      <rPr>
        <sz val="8"/>
        <rFont val="Arial"/>
        <family val="2"/>
      </rPr>
      <t xml:space="preserve"> im 1. Vierteljahr 2020</t>
    </r>
  </si>
  <si>
    <t xml:space="preserve">Wanderungssaldo im 1. Vierteljahr 2020     </t>
  </si>
  <si>
    <t>Bevölkerungszu(+) / -abnahme(-) im 1. Vierteljahr 2020</t>
  </si>
  <si>
    <r>
      <t>Bevölkerungsstand am 31.03.2020</t>
    </r>
    <r>
      <rPr>
        <b/>
        <vertAlign val="superscript"/>
        <sz val="8"/>
        <rFont val="Arial"/>
        <family val="2"/>
      </rPr>
      <t>2)</t>
    </r>
  </si>
  <si>
    <t>In den nächsten Zeilen finden Sie die Fußnote 1 und 2</t>
  </si>
  <si>
    <t>2) Durch Bestandsänderung bedingte Bevölkerungsveränderung.</t>
  </si>
  <si>
    <t>Anzahl der 
Frauen am 
31.03.2020</t>
  </si>
  <si>
    <t xml:space="preserve">Bevölkerungs-
stand am 
31.03.2020
insgesamt </t>
  </si>
  <si>
    <t>Davon
Fortzüge
über die
Grenzen
des
Bundes-
gebietes</t>
  </si>
  <si>
    <t>Davon
Zuzüge
über die
Grenzen
des
Bundes-
gebietes</t>
  </si>
  <si>
    <t>Davon
Fortzüge
innerhalb
des
Bundes-
gebietes</t>
  </si>
  <si>
    <t>Geburten-
über-
schuss (+)
oder 
-defizit (-)
insgesamt</t>
  </si>
  <si>
    <t>Im 
ersten 
Lebens-
jahr Ge-
stor-
bene</t>
  </si>
  <si>
    <t>Davon
männliche
Ge-
storbene</t>
  </si>
  <si>
    <t>Davon
nicht-
ehelich
Lebend-
geborene</t>
  </si>
  <si>
    <t>Anzahl der 
Männer  am 
01.01.2020</t>
  </si>
  <si>
    <t>Zu- (+) 
oder Ab-
nahme (-) 
bei
Männern</t>
  </si>
  <si>
    <t>Anzahl der 
Männer  am 
31.03.2020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</si>
</sst>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164" formatCode="@*."/>
    <numFmt numFmtId="165" formatCode="#\ ###\ ##0"/>
    <numFmt numFmtId="166" formatCode="\ \+###;\ \-###;\-;"/>
    <numFmt numFmtId="167" formatCode="\ \+##0.0;\ \-##0.0;\-;"/>
    <numFmt numFmtId="168" formatCode="\ \+###;\ \-\ ###;\-;"/>
    <numFmt numFmtId="169" formatCode="\ \+#\ ###;\ \-#\ ###;\-;"/>
    <numFmt numFmtId="170" formatCode="###\ ##0"/>
    <numFmt numFmtId="171" formatCode="&quot;+&quot;#0;&quot;-&quot;#0;&quot;-&quot;"/>
    <numFmt numFmtId="172" formatCode="#\ ###\ ##0&quot;  &quot;"/>
    <numFmt numFmtId="173" formatCode="\ \+###\ ###;\ \-###\ ###;\-;"/>
    <numFmt numFmtId="174" formatCode="000\ 000"/>
    <numFmt numFmtId="175" formatCode="#\ ###\ ##0.0"/>
    <numFmt numFmtId="176" formatCode="#\ ###\ ###;\ #\ ###\ ###;\-;"/>
    <numFmt numFmtId="177" formatCode="#\ ###;\ #\ ###;\-;"/>
  </numFmts>
  <fonts count="51">
    <font>
      <sz val="10"/>
      <name val="Arial"/>
      <family val="2"/>
    </font>
    <font>
      <sz val="11"/>
      <color theme="1"/>
      <name val="Calibri"/>
      <family val="2"/>
      <scheme val="minor"/>
    </font>
    <font>
      <sz val="6"/>
      <color theme="0"/>
      <name val="Arial"/>
      <family val="2"/>
    </font>
    <font>
      <sz val="1"/>
      <color theme="0"/>
      <name val="NDSFrutiger 55 Roman"/>
      <family val="2"/>
    </font>
    <font>
      <sz val="18"/>
      <color theme="1"/>
      <name val="NDSFrutiger 55 Roman"/>
      <family val="2"/>
    </font>
    <font>
      <sz val="10"/>
      <color theme="1"/>
      <name val="NDSFrutiger 45 Light"/>
      <family val="2"/>
    </font>
    <font>
      <sz val="1"/>
      <color theme="0"/>
      <name val="Arial"/>
      <family val="2"/>
    </font>
    <font>
      <sz val="10"/>
      <name val="NDSFrutiger 45 Light"/>
      <family val="2"/>
    </font>
    <font>
      <sz val="10"/>
      <color indexed="12"/>
      <name val="Arial"/>
      <family val="2"/>
    </font>
    <font>
      <sz val="10"/>
      <color rgb="FF0066CC"/>
      <name val="Arial"/>
      <family val="2"/>
    </font>
    <font>
      <sz val="10"/>
      <color theme="1"/>
      <name val="Arial"/>
      <family val="2"/>
    </font>
    <font>
      <sz val="18"/>
      <color theme="1"/>
      <name val="Arial"/>
      <family val="2"/>
    </font>
    <font>
      <sz val="12"/>
      <color theme="1"/>
      <name val="Arial"/>
      <family val="2"/>
    </font>
    <font>
      <sz val="10"/>
      <color indexed="8"/>
      <name val="Arial"/>
      <family val="2"/>
    </font>
    <font>
      <b/>
      <sz val="12"/>
      <color theme="1"/>
      <name val="Arial"/>
      <family val="2"/>
    </font>
    <font>
      <b/>
      <sz val="14"/>
      <color theme="1"/>
      <name val="Arial"/>
      <family val="2"/>
    </font>
    <font>
      <b/>
      <sz val="14"/>
      <name val="Arial"/>
      <family val="2"/>
    </font>
    <font>
      <sz val="10"/>
      <color rgb="FF0070C0"/>
      <name val="Arial"/>
      <family val="2"/>
    </font>
    <font>
      <b/>
      <sz val="12"/>
      <name val="Arial"/>
      <family val="2"/>
    </font>
    <font>
      <sz val="20"/>
      <color theme="1"/>
      <name val="Arial"/>
      <family val="2"/>
    </font>
    <font>
      <u val="single"/>
      <sz val="12"/>
      <color theme="1"/>
      <name val="Arial"/>
      <family val="2"/>
    </font>
    <font>
      <b/>
      <sz val="10"/>
      <color rgb="FF000000"/>
      <name val="Arial"/>
      <family val="2"/>
    </font>
    <font>
      <sz val="10"/>
      <color theme="0"/>
      <name val="Arial"/>
      <family val="2"/>
    </font>
    <font>
      <sz val="10"/>
      <name val="MS Sans Serif"/>
      <family val="2"/>
    </font>
    <font>
      <b/>
      <sz val="9"/>
      <name val="Arial"/>
      <family val="2"/>
    </font>
    <font>
      <b/>
      <vertAlign val="superscript"/>
      <sz val="9"/>
      <name val="Arial"/>
      <family val="2"/>
    </font>
    <font>
      <sz val="8"/>
      <name val="NDSFrutiger 55 Roman"/>
      <family val="2"/>
    </font>
    <font>
      <sz val="6"/>
      <name val="Arial"/>
      <family val="2"/>
    </font>
    <font>
      <sz val="6"/>
      <name val="NDSFrutiger 45 Light"/>
      <family val="2"/>
    </font>
    <font>
      <vertAlign val="superscript"/>
      <sz val="6"/>
      <name val="Arial"/>
      <family val="2"/>
    </font>
    <font>
      <b/>
      <sz val="6"/>
      <name val="Arial"/>
      <family val="2"/>
    </font>
    <font>
      <b/>
      <vertAlign val="superscript"/>
      <sz val="6"/>
      <name val="Arial"/>
      <family val="2"/>
    </font>
    <font>
      <sz val="6"/>
      <name val="NDSFrutiger 55 Roman"/>
      <family val="2"/>
    </font>
    <font>
      <sz val="4"/>
      <color theme="0"/>
      <name val="Arial"/>
      <family val="2"/>
    </font>
    <font>
      <sz val="6"/>
      <color indexed="10"/>
      <name val="NDSFrutiger 45 Light"/>
      <family val="2"/>
    </font>
    <font>
      <sz val="8"/>
      <name val="Arial"/>
      <family val="2"/>
    </font>
    <font>
      <sz val="8"/>
      <color theme="0"/>
      <name val="Arial"/>
      <family val="2"/>
    </font>
    <font>
      <sz val="8"/>
      <color theme="0"/>
      <name val="NDSFrutiger 55 Roman"/>
      <family val="2"/>
    </font>
    <font>
      <sz val="7"/>
      <name val="Arial"/>
      <family val="2"/>
    </font>
    <font>
      <b/>
      <sz val="7"/>
      <name val="Arial"/>
      <family val="2"/>
    </font>
    <font>
      <b/>
      <sz val="6"/>
      <name val="NDSFrutiger 55 Roman"/>
      <family val="2"/>
    </font>
    <font>
      <b/>
      <sz val="7"/>
      <color theme="0"/>
      <name val="Arial"/>
      <family val="2"/>
    </font>
    <font>
      <sz val="7"/>
      <name val="NDSFrutiger 45 Light"/>
      <family val="2"/>
    </font>
    <font>
      <sz val="7"/>
      <name val="NDSFrutiger 55 Roman"/>
      <family val="2"/>
    </font>
    <font>
      <b/>
      <sz val="6"/>
      <color theme="0"/>
      <name val="Arial"/>
      <family val="2"/>
    </font>
    <font>
      <sz val="6"/>
      <color theme="0"/>
      <name val="NDSFrutiger 45 Light"/>
      <family val="2"/>
    </font>
    <font>
      <sz val="8"/>
      <color theme="0"/>
      <name val="NDSFrutiger 45 Light"/>
      <family val="2"/>
    </font>
    <font>
      <sz val="8"/>
      <name val="NDSFrutiger 45 Light"/>
      <family val="2"/>
    </font>
    <font>
      <b/>
      <sz val="8"/>
      <name val="Arial"/>
      <family val="2"/>
    </font>
    <font>
      <b/>
      <vertAlign val="superscript"/>
      <sz val="8"/>
      <name val="Arial"/>
      <family val="2"/>
    </font>
    <font>
      <sz val="10"/>
      <color theme="1"/>
      <name val="Arial"/>
      <family val="2"/>
      <scheme val="minor"/>
    </font>
  </fonts>
  <fills count="2">
    <fill>
      <patternFill/>
    </fill>
    <fill>
      <patternFill patternType="gray125"/>
    </fill>
  </fills>
  <borders count="6">
    <border>
      <left/>
      <right/>
      <top/>
      <bottom/>
      <diagonal/>
    </border>
    <border>
      <left/>
      <right/>
      <top style="thin"/>
      <bottom style="thin"/>
    </border>
    <border>
      <left style="thin"/>
      <right style="thin"/>
      <top style="thin"/>
      <bottom style="thin"/>
    </border>
    <border>
      <left style="thin"/>
      <right/>
      <top style="thin"/>
      <bottom style="thin"/>
    </border>
    <border>
      <left/>
      <right style="thin"/>
      <top style="thin"/>
      <bottom style="thin"/>
    </border>
    <border>
      <left/>
      <right/>
      <top/>
      <bottom style="thin"/>
    </border>
  </borders>
  <cellStyleXfs count="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 fillId="0" borderId="0">
      <alignment/>
      <protection/>
    </xf>
    <xf numFmtId="0" fontId="0" fillId="0" borderId="0">
      <alignment/>
      <protection/>
    </xf>
    <xf numFmtId="0" fontId="0" fillId="0" borderId="0">
      <alignment/>
      <protection/>
    </xf>
    <xf numFmtId="0" fontId="1" fillId="0" borderId="0">
      <alignment/>
      <protection/>
    </xf>
    <xf numFmtId="0" fontId="8" fillId="0" borderId="0" applyNumberFormat="0" applyFill="0" applyBorder="0">
      <alignment/>
      <protection locked="0"/>
    </xf>
    <xf numFmtId="0" fontId="15" fillId="0" borderId="0" applyNumberFormat="0" applyFill="0" applyProtection="0">
      <alignment wrapText="1"/>
    </xf>
    <xf numFmtId="0" fontId="1" fillId="0" borderId="0">
      <alignment/>
      <protection/>
    </xf>
    <xf numFmtId="0" fontId="17" fillId="0" borderId="0" applyNumberFormat="0" applyFill="0" applyAlignment="0" applyProtection="0"/>
    <xf numFmtId="0" fontId="14" fillId="0" borderId="0" applyNumberFormat="0" applyFill="0" applyProtection="0">
      <alignment wrapText="1"/>
    </xf>
    <xf numFmtId="49" fontId="0" fillId="0" borderId="0">
      <alignment horizontal="left" vertical="top" wrapText="1"/>
      <protection locked="0"/>
    </xf>
    <xf numFmtId="0" fontId="1" fillId="0" borderId="0">
      <alignment/>
      <protection/>
    </xf>
    <xf numFmtId="0" fontId="23" fillId="0" borderId="0">
      <alignment/>
      <protection/>
    </xf>
    <xf numFmtId="0" fontId="0" fillId="0" borderId="0">
      <alignment/>
      <protection/>
    </xf>
    <xf numFmtId="0" fontId="23" fillId="0" borderId="0">
      <alignment/>
      <protection/>
    </xf>
    <xf numFmtId="0" fontId="0" fillId="0" borderId="0">
      <alignment/>
      <protection/>
    </xf>
  </cellStyleXfs>
  <cellXfs count="215">
    <xf numFmtId="0" fontId="0" fillId="0" borderId="0" xfId="0"/>
    <xf numFmtId="0" fontId="2" fillId="0" borderId="0" xfId="20" applyFont="1">
      <alignment/>
      <protection/>
    </xf>
    <xf numFmtId="0" fontId="3" fillId="0" borderId="0" xfId="20" applyFont="1" applyAlignment="1">
      <alignment vertical="top" textRotation="90" wrapText="1"/>
      <protection/>
    </xf>
    <xf numFmtId="0" fontId="1" fillId="0" borderId="0" xfId="20">
      <alignment/>
      <protection/>
    </xf>
    <xf numFmtId="0" fontId="4" fillId="0" borderId="0" xfId="20" applyFont="1" applyAlignment="1">
      <alignment vertical="top"/>
      <protection/>
    </xf>
    <xf numFmtId="0" fontId="5" fillId="0" borderId="0" xfId="20" applyNumberFormat="1" applyFont="1" applyAlignment="1">
      <alignment vertical="top"/>
      <protection/>
    </xf>
    <xf numFmtId="0" fontId="1" fillId="0" borderId="0" xfId="20" applyAlignment="1">
      <alignment horizontal="right"/>
      <protection/>
    </xf>
    <xf numFmtId="0" fontId="1" fillId="0" borderId="0" xfId="20" applyAlignment="1">
      <alignment/>
      <protection/>
    </xf>
    <xf numFmtId="0" fontId="5" fillId="0" borderId="0" xfId="20" applyFont="1" applyAlignment="1">
      <alignment vertical="top"/>
      <protection/>
    </xf>
    <xf numFmtId="0" fontId="5" fillId="0" borderId="0" xfId="20" applyFont="1" applyAlignment="1">
      <alignment horizontal="left" vertical="top"/>
      <protection/>
    </xf>
    <xf numFmtId="0" fontId="4" fillId="0" borderId="0" xfId="20" applyFont="1" applyBorder="1" applyAlignment="1">
      <alignment vertical="top" wrapText="1"/>
      <protection/>
    </xf>
    <xf numFmtId="0" fontId="6" fillId="0" borderId="0" xfId="20" applyFont="1">
      <alignment/>
      <protection/>
    </xf>
    <xf numFmtId="0" fontId="5" fillId="0" borderId="0" xfId="20" applyFont="1" applyBorder="1" applyAlignment="1">
      <alignment horizontal="right" vertical="top"/>
      <protection/>
    </xf>
    <xf numFmtId="164" fontId="5" fillId="0" borderId="0" xfId="20" applyNumberFormat="1" applyFont="1" applyAlignment="1">
      <alignment vertical="top"/>
      <protection/>
    </xf>
    <xf numFmtId="0" fontId="5" fillId="0" borderId="0" xfId="20" applyFont="1" applyAlignment="1">
      <alignment horizontal="right" vertical="top"/>
      <protection/>
    </xf>
    <xf numFmtId="164" fontId="5" fillId="0" borderId="0" xfId="20" applyNumberFormat="1" applyFont="1" applyAlignment="1">
      <alignment vertical="center"/>
      <protection/>
    </xf>
    <xf numFmtId="0" fontId="5" fillId="0" borderId="0" xfId="20" applyFont="1" applyAlignment="1">
      <alignment horizontal="right" vertical="center"/>
      <protection/>
    </xf>
    <xf numFmtId="0" fontId="5" fillId="0" borderId="0" xfId="20" applyFont="1" applyAlignment="1">
      <alignment vertical="center"/>
      <protection/>
    </xf>
    <xf numFmtId="164" fontId="5" fillId="0" borderId="0" xfId="20" applyNumberFormat="1" applyFont="1" applyAlignment="1">
      <alignment/>
      <protection/>
    </xf>
    <xf numFmtId="0" fontId="5" fillId="0" borderId="0" xfId="20" applyFont="1" applyAlignment="1">
      <alignment horizontal="right"/>
      <protection/>
    </xf>
    <xf numFmtId="0" fontId="3" fillId="0" borderId="0" xfId="20" applyFont="1" applyAlignment="1">
      <alignment textRotation="90" wrapText="1"/>
      <protection/>
    </xf>
    <xf numFmtId="0" fontId="5" fillId="0" borderId="0" xfId="20" applyFont="1" applyBorder="1" applyAlignment="1">
      <alignment/>
      <protection/>
    </xf>
    <xf numFmtId="0" fontId="7" fillId="0" borderId="0" xfId="20" applyFont="1" applyAlignment="1">
      <alignment/>
      <protection/>
    </xf>
    <xf numFmtId="0" fontId="0" fillId="0" borderId="0" xfId="21">
      <alignment/>
      <protection/>
    </xf>
    <xf numFmtId="0" fontId="0" fillId="0" borderId="0" xfId="22">
      <alignment/>
      <protection/>
    </xf>
    <xf numFmtId="0" fontId="10" fillId="0" borderId="0" xfId="21" applyFont="1" applyAlignment="1">
      <alignment horizontal="left"/>
      <protection/>
    </xf>
    <xf numFmtId="0" fontId="0" fillId="0" borderId="0" xfId="22" applyFont="1" applyAlignment="1">
      <alignment/>
      <protection/>
    </xf>
    <xf numFmtId="0" fontId="0" fillId="0" borderId="0" xfId="22" applyFont="1">
      <alignment/>
      <protection/>
    </xf>
    <xf numFmtId="0" fontId="0" fillId="0" borderId="0" xfId="22" applyFont="1" applyAlignment="1">
      <alignment wrapText="1"/>
      <protection/>
    </xf>
    <xf numFmtId="0" fontId="16" fillId="0" borderId="0" xfId="25" applyFont="1" applyBorder="1" applyAlignment="1" applyProtection="1">
      <alignment horizontal="left" indent="20"/>
      <protection locked="0"/>
    </xf>
    <xf numFmtId="0" fontId="6" fillId="0" borderId="0" xfId="26" applyFont="1">
      <alignment/>
      <protection/>
    </xf>
    <xf numFmtId="0" fontId="4" fillId="0" borderId="0" xfId="26" applyFont="1" applyAlignment="1">
      <alignment horizontal="left" vertical="top"/>
      <protection/>
    </xf>
    <xf numFmtId="0" fontId="1" fillId="0" borderId="0" xfId="26" applyAlignment="1">
      <alignment horizontal="right" vertical="top"/>
      <protection/>
    </xf>
    <xf numFmtId="0" fontId="1" fillId="0" borderId="0" xfId="26" applyAlignment="1">
      <alignment vertical="top"/>
      <protection/>
    </xf>
    <xf numFmtId="0" fontId="4" fillId="0" borderId="0" xfId="26" applyFont="1" applyAlignment="1">
      <alignment vertical="top"/>
      <protection/>
    </xf>
    <xf numFmtId="49" fontId="18" fillId="0" borderId="0" xfId="28" applyNumberFormat="1" applyFont="1" applyBorder="1" applyAlignment="1" applyProtection="1">
      <alignment horizontal="left" wrapText="1" indent="20"/>
      <protection locked="0"/>
    </xf>
    <xf numFmtId="0" fontId="1" fillId="0" borderId="0" xfId="26" applyAlignment="1">
      <alignment horizontal="left" vertical="top"/>
      <protection/>
    </xf>
    <xf numFmtId="0" fontId="7" fillId="0" borderId="0" xfId="26" applyFont="1" applyAlignment="1">
      <alignment vertical="top"/>
      <protection/>
    </xf>
    <xf numFmtId="164" fontId="5" fillId="0" borderId="0" xfId="26" applyNumberFormat="1" applyFont="1" applyBorder="1" applyAlignment="1">
      <alignment vertical="top"/>
      <protection/>
    </xf>
    <xf numFmtId="0" fontId="5" fillId="0" borderId="0" xfId="26" applyFont="1" applyBorder="1" applyAlignment="1">
      <alignment horizontal="right" vertical="top"/>
      <protection/>
    </xf>
    <xf numFmtId="49" fontId="6" fillId="0" borderId="0" xfId="29" applyFont="1" applyAlignment="1" applyProtection="1">
      <alignment horizontal="left" vertical="top" wrapText="1" indent="20"/>
      <protection locked="0"/>
    </xf>
    <xf numFmtId="0" fontId="1" fillId="0" borderId="0" xfId="26">
      <alignment/>
      <protection/>
    </xf>
    <xf numFmtId="0" fontId="1" fillId="0" borderId="0" xfId="26" applyAlignment="1">
      <alignment horizontal="right"/>
      <protection/>
    </xf>
    <xf numFmtId="49" fontId="0" fillId="0" borderId="0" xfId="29" applyFont="1" applyAlignment="1" applyProtection="1">
      <alignment horizontal="left" vertical="top" wrapText="1" indent="20"/>
      <protection locked="0"/>
    </xf>
    <xf numFmtId="0" fontId="10" fillId="0" borderId="0" xfId="21" applyFont="1" applyAlignment="1">
      <alignment horizontal="left" wrapText="1"/>
      <protection/>
    </xf>
    <xf numFmtId="0" fontId="22" fillId="0" borderId="0" xfId="22" applyFont="1" applyAlignment="1">
      <alignment/>
      <protection/>
    </xf>
    <xf numFmtId="0" fontId="0" fillId="0" borderId="0" xfId="21" applyAlignment="1">
      <alignment/>
      <protection/>
    </xf>
    <xf numFmtId="0" fontId="22" fillId="0" borderId="0" xfId="22" applyFont="1">
      <alignment/>
      <protection/>
    </xf>
    <xf numFmtId="49" fontId="9" fillId="0" borderId="0" xfId="24" applyNumberFormat="1" applyFont="1" applyBorder="1" applyAlignment="1" applyProtection="1">
      <alignment horizontal="left" wrapText="1" indent="20"/>
      <protection locked="0"/>
    </xf>
    <xf numFmtId="1" fontId="2" fillId="0" borderId="0" xfId="31" applyNumberFormat="1" applyFont="1" applyFill="1" applyAlignment="1" applyProtection="1">
      <alignment vertical="top"/>
      <protection locked="0"/>
    </xf>
    <xf numFmtId="1" fontId="26" fillId="0" borderId="0" xfId="31" applyNumberFormat="1" applyFont="1" applyFill="1" applyAlignment="1" applyProtection="1">
      <alignment vertical="top"/>
      <protection locked="0"/>
    </xf>
    <xf numFmtId="1" fontId="27" fillId="0" borderId="1" xfId="31" applyNumberFormat="1" applyFont="1" applyFill="1" applyBorder="1" applyAlignment="1" applyProtection="1">
      <alignment horizontal="center" vertical="center"/>
      <protection locked="0"/>
    </xf>
    <xf numFmtId="1" fontId="27" fillId="0" borderId="2" xfId="31" applyNumberFormat="1" applyFont="1" applyFill="1" applyBorder="1" applyAlignment="1" applyProtection="1">
      <alignment horizontal="center" vertical="center" wrapText="1"/>
      <protection locked="0"/>
    </xf>
    <xf numFmtId="1" fontId="27" fillId="0" borderId="3" xfId="31" applyNumberFormat="1" applyFont="1" applyFill="1" applyBorder="1" applyAlignment="1" applyProtection="1">
      <alignment horizontal="center" vertical="center" wrapText="1"/>
      <protection locked="0"/>
    </xf>
    <xf numFmtId="1" fontId="28" fillId="0" borderId="0" xfId="31" applyNumberFormat="1" applyFont="1" applyFill="1" applyProtection="1">
      <alignment/>
      <protection locked="0"/>
    </xf>
    <xf numFmtId="1" fontId="27" fillId="0" borderId="0" xfId="31" applyNumberFormat="1" applyFont="1" applyFill="1" applyAlignment="1" applyProtection="1">
      <alignment horizontal="left"/>
      <protection locked="0"/>
    </xf>
    <xf numFmtId="1" fontId="27" fillId="0" borderId="0" xfId="31" applyNumberFormat="1" applyFont="1" applyFill="1" applyProtection="1">
      <alignment/>
      <protection locked="0"/>
    </xf>
    <xf numFmtId="165" fontId="27" fillId="0" borderId="0" xfId="32" applyNumberFormat="1" applyFont="1" applyFill="1" applyAlignment="1">
      <alignment horizontal="right"/>
      <protection/>
    </xf>
    <xf numFmtId="165" fontId="27" fillId="0" borderId="0" xfId="31" applyNumberFormat="1" applyFont="1" applyFill="1" applyAlignment="1" applyProtection="1">
      <alignment horizontal="right"/>
      <protection locked="0"/>
    </xf>
    <xf numFmtId="166" fontId="27" fillId="0" borderId="0" xfId="31" applyNumberFormat="1" applyFont="1" applyFill="1" applyAlignment="1" applyProtection="1">
      <alignment horizontal="right"/>
      <protection locked="0"/>
    </xf>
    <xf numFmtId="167" fontId="27" fillId="0" borderId="0" xfId="31" applyNumberFormat="1" applyFont="1" applyFill="1" applyAlignment="1" applyProtection="1">
      <alignment horizontal="right"/>
      <protection locked="0"/>
    </xf>
    <xf numFmtId="168" fontId="27" fillId="0" borderId="0" xfId="31" applyNumberFormat="1" applyFont="1" applyFill="1" applyAlignment="1" applyProtection="1">
      <alignment horizontal="right"/>
      <protection locked="0"/>
    </xf>
    <xf numFmtId="1" fontId="30" fillId="0" borderId="0" xfId="31" applyNumberFormat="1" applyFont="1" applyFill="1" applyAlignment="1" applyProtection="1">
      <alignment horizontal="left" vertical="center"/>
      <protection locked="0"/>
    </xf>
    <xf numFmtId="1" fontId="30" fillId="0" borderId="0" xfId="31" applyNumberFormat="1" applyFont="1" applyFill="1" applyAlignment="1" applyProtection="1" quotePrefix="1">
      <alignment horizontal="left" vertical="center"/>
      <protection locked="0"/>
    </xf>
    <xf numFmtId="165" fontId="30" fillId="0" borderId="0" xfId="31" applyNumberFormat="1" applyFont="1" applyFill="1" applyAlignment="1" applyProtection="1">
      <alignment horizontal="right" vertical="center"/>
      <protection locked="0"/>
    </xf>
    <xf numFmtId="169" fontId="30" fillId="0" borderId="0" xfId="31" applyNumberFormat="1" applyFont="1" applyFill="1" applyAlignment="1" applyProtection="1">
      <alignment horizontal="right" vertical="center"/>
      <protection locked="0"/>
    </xf>
    <xf numFmtId="166" fontId="30" fillId="0" borderId="0" xfId="31" applyNumberFormat="1" applyFont="1" applyFill="1" applyAlignment="1" applyProtection="1">
      <alignment horizontal="right" vertical="center"/>
      <protection locked="0"/>
    </xf>
    <xf numFmtId="167" fontId="30" fillId="0" borderId="0" xfId="31" applyNumberFormat="1" applyFont="1" applyFill="1" applyAlignment="1" applyProtection="1">
      <alignment horizontal="right" vertical="center"/>
      <protection locked="0"/>
    </xf>
    <xf numFmtId="1" fontId="27" fillId="0" borderId="0" xfId="31" applyNumberFormat="1" applyFont="1" applyFill="1" applyAlignment="1" applyProtection="1">
      <alignment vertical="center"/>
      <protection locked="0"/>
    </xf>
    <xf numFmtId="170" fontId="27" fillId="0" borderId="0" xfId="31" applyNumberFormat="1" applyFont="1" applyFill="1" applyAlignment="1" applyProtection="1">
      <alignment horizontal="left"/>
      <protection locked="0"/>
    </xf>
    <xf numFmtId="169" fontId="27" fillId="0" borderId="0" xfId="31" applyNumberFormat="1" applyFont="1" applyFill="1" applyAlignment="1" applyProtection="1">
      <alignment horizontal="right"/>
      <protection locked="0"/>
    </xf>
    <xf numFmtId="1" fontId="27" fillId="0" borderId="0" xfId="31" applyNumberFormat="1" applyFont="1" applyFill="1" applyAlignment="1" applyProtection="1" quotePrefix="1">
      <alignment horizontal="left"/>
      <protection locked="0"/>
    </xf>
    <xf numFmtId="1" fontId="27" fillId="0" borderId="0" xfId="31" applyNumberFormat="1" applyFont="1" applyFill="1" applyAlignment="1" applyProtection="1">
      <alignment horizontal="left" vertical="center"/>
      <protection locked="0"/>
    </xf>
    <xf numFmtId="1" fontId="27" fillId="0" borderId="0" xfId="31" applyNumberFormat="1" applyFont="1" applyFill="1" applyAlignment="1" applyProtection="1" quotePrefix="1">
      <alignment horizontal="left" vertical="center"/>
      <protection locked="0"/>
    </xf>
    <xf numFmtId="165" fontId="27" fillId="0" borderId="0" xfId="31" applyNumberFormat="1" applyFont="1" applyFill="1" applyAlignment="1" applyProtection="1">
      <alignment horizontal="right" vertical="center"/>
      <protection locked="0"/>
    </xf>
    <xf numFmtId="169" fontId="27" fillId="0" borderId="0" xfId="31" applyNumberFormat="1" applyFont="1" applyFill="1" applyAlignment="1" applyProtection="1">
      <alignment horizontal="right" vertical="center"/>
      <protection locked="0"/>
    </xf>
    <xf numFmtId="166" fontId="27" fillId="0" borderId="0" xfId="31" applyNumberFormat="1" applyFont="1" applyFill="1" applyAlignment="1" applyProtection="1">
      <alignment horizontal="right" vertical="center"/>
      <protection locked="0"/>
    </xf>
    <xf numFmtId="167" fontId="27" fillId="0" borderId="0" xfId="31" applyNumberFormat="1" applyFont="1" applyFill="1" applyAlignment="1" applyProtection="1">
      <alignment horizontal="right" vertical="center"/>
      <protection locked="0"/>
    </xf>
    <xf numFmtId="49" fontId="2" fillId="0" borderId="0" xfId="31" applyNumberFormat="1" applyFont="1" applyFill="1" applyAlignment="1" applyProtection="1">
      <alignment horizontal="left" vertical="center"/>
      <protection locked="0"/>
    </xf>
    <xf numFmtId="1" fontId="30" fillId="0" borderId="0" xfId="31" applyNumberFormat="1" applyFont="1" applyFill="1" applyAlignment="1" applyProtection="1">
      <alignment vertical="center"/>
      <protection locked="0"/>
    </xf>
    <xf numFmtId="1" fontId="32" fillId="0" borderId="0" xfId="31" applyNumberFormat="1" applyFont="1" applyFill="1" applyProtection="1">
      <alignment/>
      <protection locked="0"/>
    </xf>
    <xf numFmtId="171" fontId="27" fillId="0" borderId="0" xfId="33" applyNumberFormat="1" applyFont="1" applyFill="1" applyBorder="1" applyAlignment="1">
      <alignment horizontal="right"/>
      <protection/>
    </xf>
    <xf numFmtId="1" fontId="28" fillId="0" borderId="0" xfId="31" applyNumberFormat="1" applyFont="1" applyFill="1" applyAlignment="1" applyProtection="1">
      <alignment horizontal="right"/>
      <protection locked="0"/>
    </xf>
    <xf numFmtId="1" fontId="34" fillId="0" borderId="0" xfId="31" applyNumberFormat="1" applyFont="1" applyFill="1" applyAlignment="1" applyProtection="1">
      <alignment horizontal="left"/>
      <protection locked="0"/>
    </xf>
    <xf numFmtId="1" fontId="34" fillId="0" borderId="0" xfId="31" applyNumberFormat="1" applyFont="1" applyFill="1" applyProtection="1">
      <alignment/>
      <protection locked="0"/>
    </xf>
    <xf numFmtId="1" fontId="28" fillId="0" borderId="0" xfId="31" applyNumberFormat="1" applyFont="1" applyFill="1" applyAlignment="1" applyProtection="1">
      <alignment horizontal="left"/>
      <protection locked="0"/>
    </xf>
    <xf numFmtId="165" fontId="37" fillId="0" borderId="0" xfId="33" applyNumberFormat="1" applyFont="1" applyFill="1" applyAlignment="1" applyProtection="1">
      <alignment vertical="top"/>
      <protection locked="0"/>
    </xf>
    <xf numFmtId="165" fontId="28" fillId="0" borderId="0" xfId="33" applyNumberFormat="1" applyFont="1" applyFill="1" applyProtection="1">
      <alignment/>
      <protection locked="0"/>
    </xf>
    <xf numFmtId="165" fontId="26" fillId="0" borderId="0" xfId="33" applyNumberFormat="1" applyFont="1" applyFill="1" applyAlignment="1" applyProtection="1">
      <alignment vertical="top"/>
      <protection locked="0"/>
    </xf>
    <xf numFmtId="0" fontId="38" fillId="0" borderId="4" xfId="33" applyNumberFormat="1" applyFont="1" applyFill="1" applyBorder="1" applyAlignment="1" applyProtection="1">
      <alignment vertical="center"/>
      <protection locked="0"/>
    </xf>
    <xf numFmtId="1" fontId="38" fillId="0" borderId="2" xfId="31" applyNumberFormat="1" applyFont="1" applyFill="1" applyBorder="1" applyAlignment="1" applyProtection="1">
      <alignment horizontal="center" vertical="center" wrapText="1"/>
      <protection locked="0"/>
    </xf>
    <xf numFmtId="172" fontId="38" fillId="0" borderId="2" xfId="33" applyNumberFormat="1" applyFont="1" applyFill="1" applyBorder="1" applyAlignment="1" applyProtection="1">
      <alignment horizontal="center" vertical="center" wrapText="1"/>
      <protection locked="0"/>
    </xf>
    <xf numFmtId="1" fontId="38" fillId="0" borderId="3" xfId="33" applyNumberFormat="1" applyFont="1" applyFill="1" applyBorder="1" applyAlignment="1" applyProtection="1">
      <alignment horizontal="center" vertical="center" wrapText="1"/>
      <protection locked="0"/>
    </xf>
    <xf numFmtId="165" fontId="38" fillId="0" borderId="0" xfId="33" applyNumberFormat="1" applyFont="1" applyFill="1" applyProtection="1">
      <alignment/>
      <protection locked="0"/>
    </xf>
    <xf numFmtId="0" fontId="38" fillId="0" borderId="0" xfId="33" applyNumberFormat="1" applyFont="1" applyFill="1" applyAlignment="1" applyProtection="1">
      <alignment horizontal="left"/>
      <protection locked="0"/>
    </xf>
    <xf numFmtId="170" fontId="38" fillId="0" borderId="0" xfId="33" applyNumberFormat="1" applyFont="1" applyFill="1" applyAlignment="1" applyProtection="1">
      <alignment horizontal="right"/>
      <protection locked="0"/>
    </xf>
    <xf numFmtId="166" fontId="38" fillId="0" borderId="0" xfId="33" applyNumberFormat="1" applyFont="1" applyFill="1" applyAlignment="1" applyProtection="1">
      <alignment horizontal="right"/>
      <protection locked="0"/>
    </xf>
    <xf numFmtId="170" fontId="38" fillId="0" borderId="0" xfId="33" applyNumberFormat="1" applyFont="1" applyFill="1" applyAlignment="1" applyProtection="1">
      <alignment horizontal="right" vertical="center"/>
      <protection locked="0"/>
    </xf>
    <xf numFmtId="166" fontId="38" fillId="0" borderId="0" xfId="33" applyNumberFormat="1" applyFont="1" applyFill="1" applyAlignment="1" applyProtection="1">
      <alignment horizontal="right" vertical="center"/>
      <protection locked="0"/>
    </xf>
    <xf numFmtId="0" fontId="39" fillId="0" borderId="0" xfId="33" applyNumberFormat="1" applyFont="1" applyFill="1" applyAlignment="1" applyProtection="1">
      <alignment horizontal="left" vertical="center"/>
      <protection locked="0"/>
    </xf>
    <xf numFmtId="165" fontId="39" fillId="0" borderId="0" xfId="33" applyNumberFormat="1" applyFont="1" applyFill="1" applyAlignment="1" applyProtection="1" quotePrefix="1">
      <alignment horizontal="left" vertical="center"/>
      <protection locked="0"/>
    </xf>
    <xf numFmtId="170" fontId="39" fillId="0" borderId="0" xfId="33" applyNumberFormat="1" applyFont="1" applyFill="1" applyAlignment="1" applyProtection="1">
      <alignment horizontal="right" vertical="center"/>
      <protection locked="0"/>
    </xf>
    <xf numFmtId="170" fontId="39" fillId="0" borderId="0" xfId="31" applyNumberFormat="1" applyFont="1" applyFill="1" applyAlignment="1" applyProtection="1">
      <alignment horizontal="right" vertical="center"/>
      <protection locked="0"/>
    </xf>
    <xf numFmtId="165" fontId="32" fillId="0" borderId="0" xfId="33" applyNumberFormat="1" applyFont="1" applyFill="1" applyAlignment="1" applyProtection="1">
      <alignment vertical="center"/>
      <protection locked="0"/>
    </xf>
    <xf numFmtId="1" fontId="38" fillId="0" borderId="0" xfId="31" applyNumberFormat="1" applyFont="1" applyFill="1" applyAlignment="1" applyProtection="1">
      <alignment horizontal="left"/>
      <protection locked="0"/>
    </xf>
    <xf numFmtId="165" fontId="28" fillId="0" borderId="0" xfId="33" applyNumberFormat="1" applyFont="1" applyFill="1" applyAlignment="1" applyProtection="1">
      <alignment vertical="center"/>
      <protection locked="0"/>
    </xf>
    <xf numFmtId="170" fontId="38" fillId="0" borderId="0" xfId="31" applyNumberFormat="1" applyFont="1" applyFill="1" applyAlignment="1" applyProtection="1">
      <alignment horizontal="left"/>
      <protection locked="0"/>
    </xf>
    <xf numFmtId="1" fontId="38" fillId="0" borderId="0" xfId="31" applyNumberFormat="1" applyFont="1" applyFill="1" applyProtection="1">
      <alignment/>
      <protection locked="0"/>
    </xf>
    <xf numFmtId="173" fontId="39" fillId="0" borderId="0" xfId="33" applyNumberFormat="1" applyFont="1" applyFill="1" applyAlignment="1" applyProtection="1">
      <alignment horizontal="right" vertical="center"/>
      <protection locked="0"/>
    </xf>
    <xf numFmtId="165" fontId="40" fillId="0" borderId="0" xfId="33" applyNumberFormat="1" applyFont="1" applyFill="1" applyAlignment="1" applyProtection="1">
      <alignment vertical="center"/>
      <protection locked="0"/>
    </xf>
    <xf numFmtId="165" fontId="38" fillId="0" borderId="0" xfId="33" applyNumberFormat="1" applyFont="1" applyFill="1" applyAlignment="1" applyProtection="1" quotePrefix="1">
      <alignment horizontal="left"/>
      <protection locked="0"/>
    </xf>
    <xf numFmtId="49" fontId="41" fillId="0" borderId="0" xfId="33" applyNumberFormat="1" applyFont="1" applyFill="1" applyAlignment="1" applyProtection="1">
      <alignment horizontal="left" vertical="center"/>
      <protection locked="0"/>
    </xf>
    <xf numFmtId="165" fontId="39" fillId="0" borderId="0" xfId="33" applyNumberFormat="1" applyFont="1" applyFill="1" applyAlignment="1" applyProtection="1">
      <alignment vertical="center"/>
      <protection locked="0"/>
    </xf>
    <xf numFmtId="165" fontId="32" fillId="0" borderId="0" xfId="33" applyNumberFormat="1" applyFont="1" applyFill="1" applyProtection="1">
      <alignment/>
      <protection locked="0"/>
    </xf>
    <xf numFmtId="174" fontId="38" fillId="0" borderId="0" xfId="33" applyNumberFormat="1" applyFont="1" applyFill="1" applyAlignment="1" applyProtection="1">
      <alignment horizontal="left"/>
      <protection locked="0"/>
    </xf>
    <xf numFmtId="174" fontId="38" fillId="0" borderId="0" xfId="33" applyNumberFormat="1" applyFont="1" applyFill="1" applyAlignment="1">
      <alignment horizontal="left"/>
      <protection/>
    </xf>
    <xf numFmtId="165" fontId="38" fillId="0" borderId="0" xfId="33" applyNumberFormat="1" applyFont="1" applyFill="1" applyAlignment="1" applyProtection="1" quotePrefix="1">
      <alignment horizontal="left" vertical="center"/>
      <protection locked="0"/>
    </xf>
    <xf numFmtId="0" fontId="28" fillId="0" borderId="0" xfId="33" applyFont="1" applyFill="1">
      <alignment/>
      <protection/>
    </xf>
    <xf numFmtId="174" fontId="33" fillId="0" borderId="0" xfId="33" applyNumberFormat="1" applyFont="1" applyFill="1" applyAlignment="1" applyProtection="1">
      <alignment horizontal="left"/>
      <protection locked="0"/>
    </xf>
    <xf numFmtId="0" fontId="27" fillId="0" borderId="0" xfId="33" applyNumberFormat="1" applyFont="1" applyFill="1" applyProtection="1">
      <alignment/>
      <protection locked="0"/>
    </xf>
    <xf numFmtId="165" fontId="27" fillId="0" borderId="0" xfId="33" applyNumberFormat="1" applyFont="1" applyFill="1" applyProtection="1">
      <alignment/>
      <protection locked="0"/>
    </xf>
    <xf numFmtId="172" fontId="28" fillId="0" borderId="0" xfId="33" applyNumberFormat="1" applyFont="1" applyFill="1" applyAlignment="1" applyProtection="1">
      <alignment horizontal="right"/>
      <protection locked="0"/>
    </xf>
    <xf numFmtId="172" fontId="28" fillId="0" borderId="0" xfId="33" applyNumberFormat="1" applyFont="1" applyFill="1" applyProtection="1">
      <alignment/>
      <protection locked="0"/>
    </xf>
    <xf numFmtId="0" fontId="2" fillId="0" borderId="0" xfId="33" applyNumberFormat="1" applyFont="1" applyFill="1" applyProtection="1">
      <alignment/>
      <protection locked="0"/>
    </xf>
    <xf numFmtId="0" fontId="28" fillId="0" borderId="0" xfId="33" applyNumberFormat="1" applyFont="1" applyFill="1" applyProtection="1">
      <alignment/>
      <protection locked="0"/>
    </xf>
    <xf numFmtId="1" fontId="28" fillId="0" borderId="0" xfId="33" applyNumberFormat="1" applyFont="1" applyFill="1" applyProtection="1">
      <alignment/>
      <protection locked="0"/>
    </xf>
    <xf numFmtId="49" fontId="9" fillId="0" borderId="0" xfId="24" applyNumberFormat="1" applyFont="1" applyBorder="1" applyAlignment="1" applyProtection="1">
      <alignment horizontal="left" vertical="top" wrapText="1" indent="20"/>
      <protection locked="0"/>
    </xf>
    <xf numFmtId="165" fontId="2" fillId="0" borderId="0" xfId="33" applyNumberFormat="1" applyFont="1" applyFill="1" applyAlignment="1" applyProtection="1">
      <alignment vertical="top"/>
      <protection locked="0"/>
    </xf>
    <xf numFmtId="165" fontId="27" fillId="0" borderId="1" xfId="33" applyNumberFormat="1" applyFont="1" applyFill="1" applyBorder="1" applyAlignment="1" applyProtection="1">
      <alignment vertical="center"/>
      <protection locked="0"/>
    </xf>
    <xf numFmtId="165" fontId="27" fillId="0" borderId="2" xfId="33" applyNumberFormat="1" applyFont="1" applyFill="1" applyBorder="1" applyAlignment="1" applyProtection="1">
      <alignment horizontal="center" vertical="center" wrapText="1"/>
      <protection locked="0"/>
    </xf>
    <xf numFmtId="165" fontId="27" fillId="0" borderId="2" xfId="33" applyNumberFormat="1" applyFont="1" applyFill="1" applyBorder="1" applyAlignment="1" applyProtection="1">
      <alignment horizontal="center" wrapText="1"/>
      <protection locked="0"/>
    </xf>
    <xf numFmtId="165" fontId="27" fillId="0" borderId="1" xfId="33" applyNumberFormat="1" applyFont="1" applyFill="1" applyBorder="1" applyAlignment="1" applyProtection="1">
      <alignment horizontal="center" vertical="center" wrapText="1"/>
      <protection locked="0"/>
    </xf>
    <xf numFmtId="165" fontId="27" fillId="0" borderId="0" xfId="33" applyNumberFormat="1" applyFont="1" applyFill="1" applyAlignment="1" applyProtection="1">
      <alignment horizontal="left"/>
      <protection locked="0"/>
    </xf>
    <xf numFmtId="165" fontId="27" fillId="0" borderId="0" xfId="33" applyNumberFormat="1" applyFont="1" applyFill="1" applyAlignment="1" applyProtection="1">
      <alignment/>
      <protection locked="0"/>
    </xf>
    <xf numFmtId="165" fontId="27" fillId="0" borderId="0" xfId="33" applyNumberFormat="1" applyFont="1" applyFill="1" applyAlignment="1" applyProtection="1">
      <alignment horizontal="right"/>
      <protection locked="0"/>
    </xf>
    <xf numFmtId="166" fontId="27" fillId="0" borderId="0" xfId="33" applyNumberFormat="1" applyFont="1" applyFill="1" applyAlignment="1" applyProtection="1">
      <alignment horizontal="right"/>
      <protection locked="0"/>
    </xf>
    <xf numFmtId="165" fontId="42" fillId="0" borderId="0" xfId="33" applyNumberFormat="1" applyFont="1" applyFill="1" applyAlignment="1" applyProtection="1">
      <alignment/>
      <protection locked="0"/>
    </xf>
    <xf numFmtId="169" fontId="27" fillId="0" borderId="0" xfId="33" applyNumberFormat="1" applyFont="1" applyFill="1" applyAlignment="1" applyProtection="1">
      <alignment horizontal="right"/>
      <protection locked="0"/>
    </xf>
    <xf numFmtId="165" fontId="30" fillId="0" borderId="0" xfId="33" applyNumberFormat="1" applyFont="1" applyFill="1" applyAlignment="1" applyProtection="1">
      <alignment horizontal="left" vertical="center"/>
      <protection locked="0"/>
    </xf>
    <xf numFmtId="165" fontId="30" fillId="0" borderId="0" xfId="33" applyNumberFormat="1" applyFont="1" applyFill="1" applyAlignment="1" applyProtection="1" quotePrefix="1">
      <alignment horizontal="left" vertical="center"/>
      <protection locked="0"/>
    </xf>
    <xf numFmtId="165" fontId="30" fillId="0" borderId="0" xfId="33" applyNumberFormat="1" applyFont="1" applyFill="1" applyAlignment="1" applyProtection="1">
      <alignment horizontal="right" vertical="center"/>
      <protection locked="0"/>
    </xf>
    <xf numFmtId="166" fontId="30" fillId="0" borderId="0" xfId="33" applyNumberFormat="1" applyFont="1" applyFill="1" applyAlignment="1" applyProtection="1">
      <alignment horizontal="right" vertical="center"/>
      <protection locked="0"/>
    </xf>
    <xf numFmtId="169" fontId="30" fillId="0" borderId="0" xfId="33" applyNumberFormat="1" applyFont="1" applyFill="1" applyAlignment="1" applyProtection="1">
      <alignment horizontal="right" vertical="center"/>
      <protection locked="0"/>
    </xf>
    <xf numFmtId="165" fontId="43" fillId="0" borderId="0" xfId="33" applyNumberFormat="1" applyFont="1" applyFill="1" applyAlignment="1" applyProtection="1">
      <alignment vertical="center"/>
      <protection locked="0"/>
    </xf>
    <xf numFmtId="165" fontId="27" fillId="0" borderId="0" xfId="33" applyNumberFormat="1" applyFont="1" applyFill="1" applyAlignment="1" applyProtection="1">
      <alignment horizontal="right" vertical="center"/>
      <protection locked="0"/>
    </xf>
    <xf numFmtId="166" fontId="27" fillId="0" borderId="0" xfId="33" applyNumberFormat="1" applyFont="1" applyFill="1" applyAlignment="1" applyProtection="1">
      <alignment horizontal="right" vertical="center"/>
      <protection locked="0"/>
    </xf>
    <xf numFmtId="165" fontId="42" fillId="0" borderId="0" xfId="33" applyNumberFormat="1" applyFont="1" applyFill="1" applyAlignment="1" applyProtection="1">
      <alignment vertical="center"/>
      <protection locked="0"/>
    </xf>
    <xf numFmtId="169" fontId="27" fillId="0" borderId="0" xfId="33" applyNumberFormat="1" applyFont="1" applyFill="1" applyAlignment="1" applyProtection="1">
      <alignment horizontal="right" vertical="center"/>
      <protection locked="0"/>
    </xf>
    <xf numFmtId="165" fontId="27" fillId="0" borderId="0" xfId="33" applyNumberFormat="1" applyFont="1" applyFill="1" applyAlignment="1" applyProtection="1">
      <alignment vertical="center"/>
      <protection locked="0"/>
    </xf>
    <xf numFmtId="165" fontId="27" fillId="0" borderId="0" xfId="33" applyNumberFormat="1" applyFont="1" applyFill="1" applyAlignment="1" applyProtection="1" quotePrefix="1">
      <alignment horizontal="left"/>
      <protection locked="0"/>
    </xf>
    <xf numFmtId="49" fontId="44" fillId="0" borderId="0" xfId="33" applyNumberFormat="1" applyFont="1" applyFill="1" applyAlignment="1" applyProtection="1">
      <alignment horizontal="left" vertical="center"/>
      <protection locked="0"/>
    </xf>
    <xf numFmtId="165" fontId="30" fillId="0" borderId="0" xfId="33" applyNumberFormat="1" applyFont="1" applyFill="1" applyAlignment="1" applyProtection="1">
      <alignment vertical="center"/>
      <protection locked="0"/>
    </xf>
    <xf numFmtId="165" fontId="43" fillId="0" borderId="0" xfId="33" applyNumberFormat="1" applyFont="1" applyFill="1" applyProtection="1">
      <alignment/>
      <protection locked="0"/>
    </xf>
    <xf numFmtId="165" fontId="27" fillId="0" borderId="0" xfId="33" applyNumberFormat="1" applyFont="1" applyFill="1" applyAlignment="1" applyProtection="1">
      <alignment horizontal="left" vertical="center"/>
      <protection locked="0"/>
    </xf>
    <xf numFmtId="165" fontId="27" fillId="0" borderId="0" xfId="33" applyNumberFormat="1" applyFont="1" applyFill="1" applyAlignment="1" applyProtection="1" quotePrefix="1">
      <alignment horizontal="left" vertical="center"/>
      <protection locked="0"/>
    </xf>
    <xf numFmtId="165" fontId="42" fillId="0" borderId="0" xfId="33" applyNumberFormat="1" applyFont="1" applyFill="1" applyProtection="1">
      <alignment/>
      <protection locked="0"/>
    </xf>
    <xf numFmtId="165" fontId="27" fillId="0" borderId="0" xfId="33" applyNumberFormat="1" applyFont="1" applyFill="1" applyBorder="1" applyAlignment="1" applyProtection="1" quotePrefix="1">
      <alignment horizontal="left" vertical="center"/>
      <protection locked="0"/>
    </xf>
    <xf numFmtId="0" fontId="42" fillId="0" borderId="0" xfId="33" applyFont="1" applyFill="1">
      <alignment/>
      <protection/>
    </xf>
    <xf numFmtId="165" fontId="2" fillId="0" borderId="0" xfId="33" applyNumberFormat="1" applyFont="1" applyFill="1" applyProtection="1">
      <alignment/>
      <protection locked="0"/>
    </xf>
    <xf numFmtId="165" fontId="45" fillId="0" borderId="0" xfId="33" applyNumberFormat="1" applyFont="1" applyFill="1" applyProtection="1">
      <alignment/>
      <protection locked="0"/>
    </xf>
    <xf numFmtId="165" fontId="34" fillId="0" borderId="0" xfId="33" applyNumberFormat="1" applyFont="1" applyFill="1" applyProtection="1">
      <alignment/>
      <protection locked="0"/>
    </xf>
    <xf numFmtId="175" fontId="28" fillId="0" borderId="0" xfId="33" applyNumberFormat="1" applyFont="1" applyFill="1" applyProtection="1">
      <alignment/>
      <protection locked="0"/>
    </xf>
    <xf numFmtId="165" fontId="46" fillId="0" borderId="0" xfId="34" applyNumberFormat="1" applyFont="1" applyFill="1" applyAlignment="1">
      <alignment vertical="top"/>
      <protection/>
    </xf>
    <xf numFmtId="165" fontId="47" fillId="0" borderId="0" xfId="34" applyNumberFormat="1" applyFont="1" applyFill="1" applyAlignment="1">
      <alignment vertical="top"/>
      <protection/>
    </xf>
    <xf numFmtId="165" fontId="35" fillId="0" borderId="1" xfId="34" applyNumberFormat="1" applyFont="1" applyFill="1" applyBorder="1" applyAlignment="1">
      <alignment horizontal="center" vertical="center"/>
      <protection/>
    </xf>
    <xf numFmtId="165" fontId="35" fillId="0" borderId="2" xfId="34" applyNumberFormat="1" applyFont="1" applyFill="1" applyBorder="1" applyAlignment="1">
      <alignment horizontal="center" vertical="center" wrapText="1"/>
      <protection/>
    </xf>
    <xf numFmtId="165" fontId="35" fillId="0" borderId="2" xfId="34" applyNumberFormat="1" applyFont="1" applyFill="1" applyBorder="1" applyAlignment="1">
      <alignment horizontal="center" vertical="center"/>
      <protection/>
    </xf>
    <xf numFmtId="165" fontId="28" fillId="0" borderId="0" xfId="34" applyNumberFormat="1" applyFont="1" applyFill="1">
      <alignment/>
      <protection/>
    </xf>
    <xf numFmtId="165" fontId="48" fillId="0" borderId="0" xfId="34" applyNumberFormat="1" applyFont="1" applyFill="1" applyAlignment="1" quotePrefix="1">
      <alignment horizontal="left"/>
      <protection/>
    </xf>
    <xf numFmtId="176" fontId="48" fillId="0" borderId="0" xfId="34" applyNumberFormat="1" applyFont="1" applyFill="1">
      <alignment/>
      <protection/>
    </xf>
    <xf numFmtId="165" fontId="35" fillId="0" borderId="0" xfId="34" applyNumberFormat="1" applyFont="1" applyFill="1" applyAlignment="1" quotePrefix="1">
      <alignment horizontal="left"/>
      <protection/>
    </xf>
    <xf numFmtId="177" fontId="35" fillId="0" borderId="0" xfId="34" applyNumberFormat="1" applyFont="1" applyFill="1">
      <alignment/>
      <protection/>
    </xf>
    <xf numFmtId="165" fontId="35" fillId="0" borderId="0" xfId="34" applyNumberFormat="1" applyFont="1" applyFill="1">
      <alignment/>
      <protection/>
    </xf>
    <xf numFmtId="169" fontId="35" fillId="0" borderId="0" xfId="34" applyNumberFormat="1" applyFont="1" applyFill="1">
      <alignment/>
      <protection/>
    </xf>
    <xf numFmtId="166" fontId="35" fillId="0" borderId="0" xfId="34" applyNumberFormat="1" applyFont="1" applyFill="1">
      <alignment/>
      <protection/>
    </xf>
    <xf numFmtId="165" fontId="27" fillId="0" borderId="0" xfId="34" applyNumberFormat="1" applyFont="1" applyFill="1">
      <alignment/>
      <protection/>
    </xf>
    <xf numFmtId="165" fontId="30" fillId="0" borderId="0" xfId="34" applyNumberFormat="1" applyFont="1" applyFill="1">
      <alignment/>
      <protection/>
    </xf>
    <xf numFmtId="165" fontId="36" fillId="0" borderId="0" xfId="34" applyNumberFormat="1" applyFont="1" applyFill="1">
      <alignment/>
      <protection/>
    </xf>
    <xf numFmtId="0" fontId="2" fillId="0" borderId="0" xfId="20" applyFont="1" applyAlignment="1">
      <alignment horizontal="left" indent="25"/>
      <protection/>
    </xf>
    <xf numFmtId="0" fontId="19" fillId="0" borderId="0" xfId="20" applyFont="1" applyAlignment="1">
      <alignment horizontal="left" vertical="top" wrapText="1" indent="11"/>
      <protection/>
    </xf>
    <xf numFmtId="0" fontId="12" fillId="0" borderId="0" xfId="20" applyFont="1" applyAlignment="1">
      <alignment horizontal="left" vertical="top" wrapText="1" indent="25"/>
      <protection/>
    </xf>
    <xf numFmtId="0" fontId="12" fillId="0" borderId="0" xfId="20" applyFont="1" applyAlignment="1">
      <alignment horizontal="left" vertical="top" indent="25"/>
      <protection/>
    </xf>
    <xf numFmtId="0" fontId="12" fillId="0" borderId="0" xfId="20" applyFont="1" applyBorder="1" applyAlignment="1">
      <alignment horizontal="left" wrapText="1" indent="25"/>
      <protection/>
    </xf>
    <xf numFmtId="0" fontId="12" fillId="0" borderId="0" xfId="20" applyFont="1" applyBorder="1" applyAlignment="1">
      <alignment horizontal="left" indent="25"/>
      <protection/>
    </xf>
    <xf numFmtId="0" fontId="11" fillId="0" borderId="0" xfId="20" applyFont="1" applyAlignment="1">
      <alignment horizontal="left" vertical="top" wrapText="1" indent="25"/>
      <protection/>
    </xf>
    <xf numFmtId="0" fontId="8" fillId="0" borderId="0" xfId="24" applyAlignment="1" applyProtection="1">
      <alignment horizontal="center" vertical="top"/>
      <protection/>
    </xf>
    <xf numFmtId="0" fontId="10" fillId="0" borderId="0" xfId="21" applyFont="1" applyAlignment="1">
      <alignment horizontal="left" wrapText="1"/>
      <protection/>
    </xf>
    <xf numFmtId="0" fontId="14" fillId="0" borderId="0" xfId="21" applyFont="1" applyAlignment="1">
      <alignment horizontal="left" vertical="top"/>
      <protection/>
    </xf>
    <xf numFmtId="0" fontId="14" fillId="0" borderId="0" xfId="30" applyFont="1" applyAlignment="1">
      <alignment horizontal="left"/>
      <protection/>
    </xf>
    <xf numFmtId="0" fontId="0" fillId="0" borderId="0" xfId="21" applyAlignment="1">
      <alignment wrapText="1"/>
      <protection/>
    </xf>
    <xf numFmtId="0" fontId="9" fillId="0" borderId="0" xfId="24" applyFont="1" applyAlignment="1" applyProtection="1">
      <alignment horizontal="left" wrapText="1"/>
      <protection/>
    </xf>
    <xf numFmtId="0" fontId="0" fillId="0" borderId="0" xfId="21" applyAlignment="1">
      <alignment horizontal="left" wrapText="1"/>
      <protection/>
    </xf>
    <xf numFmtId="0" fontId="0" fillId="0" borderId="0" xfId="21" applyFill="1" applyAlignment="1">
      <alignment wrapText="1"/>
      <protection/>
    </xf>
    <xf numFmtId="0" fontId="14" fillId="0" borderId="0" xfId="21" applyFont="1" applyAlignment="1">
      <alignment horizontal="left"/>
      <protection/>
    </xf>
    <xf numFmtId="0" fontId="8" fillId="0" borderId="0" xfId="24" applyAlignment="1" applyProtection="1">
      <alignment horizontal="left"/>
      <protection/>
    </xf>
    <xf numFmtId="0" fontId="22" fillId="0" borderId="0" xfId="22" applyFont="1" applyAlignment="1">
      <alignment horizontal="center"/>
      <protection/>
    </xf>
    <xf numFmtId="0" fontId="8" fillId="0" borderId="0" xfId="24" applyAlignment="1" applyProtection="1">
      <alignment horizontal="left" wrapText="1"/>
      <protection/>
    </xf>
    <xf numFmtId="0" fontId="8" fillId="0" borderId="0" xfId="24" applyFont="1" applyAlignment="1" applyProtection="1">
      <alignment horizontal="left" wrapText="1"/>
      <protection/>
    </xf>
    <xf numFmtId="0" fontId="13" fillId="0" borderId="0" xfId="21" applyFont="1" applyAlignment="1">
      <alignment horizontal="left" wrapText="1"/>
      <protection/>
    </xf>
    <xf numFmtId="165" fontId="27" fillId="0" borderId="0" xfId="34" applyNumberFormat="1" applyFont="1" applyFill="1" applyAlignment="1">
      <alignment horizontal="left"/>
      <protection/>
    </xf>
    <xf numFmtId="1" fontId="9" fillId="0" borderId="0" xfId="24" applyNumberFormat="1" applyFont="1" applyFill="1" applyAlignment="1" applyProtection="1">
      <alignment horizontal="center" vertical="top"/>
      <protection locked="0"/>
    </xf>
    <xf numFmtId="1" fontId="24" fillId="0" borderId="5" xfId="31" applyNumberFormat="1" applyFont="1" applyFill="1" applyBorder="1" applyAlignment="1" applyProtection="1" quotePrefix="1">
      <alignment horizontal="left" vertical="top"/>
      <protection locked="0"/>
    </xf>
    <xf numFmtId="165" fontId="30" fillId="0" borderId="0" xfId="31" applyNumberFormat="1" applyFont="1" applyFill="1" applyAlignment="1" applyProtection="1">
      <alignment horizontal="center"/>
      <protection locked="0"/>
    </xf>
    <xf numFmtId="170" fontId="33" fillId="0" borderId="0" xfId="31" applyNumberFormat="1" applyFont="1" applyFill="1" applyAlignment="1" applyProtection="1">
      <alignment horizontal="left"/>
      <protection locked="0"/>
    </xf>
    <xf numFmtId="170" fontId="27" fillId="0" borderId="0" xfId="31" applyNumberFormat="1" applyFont="1" applyFill="1" applyAlignment="1" applyProtection="1">
      <alignment horizontal="left"/>
      <protection locked="0"/>
    </xf>
    <xf numFmtId="0" fontId="9" fillId="0" borderId="0" xfId="24" applyNumberFormat="1" applyFont="1" applyFill="1" applyAlignment="1" applyProtection="1">
      <alignment horizontal="center"/>
      <protection locked="0"/>
    </xf>
    <xf numFmtId="165" fontId="24" fillId="0" borderId="0" xfId="33" applyNumberFormat="1" applyFont="1" applyFill="1" applyAlignment="1" applyProtection="1" quotePrefix="1">
      <alignment horizontal="left" vertical="top"/>
      <protection locked="0"/>
    </xf>
    <xf numFmtId="165" fontId="39" fillId="0" borderId="0" xfId="33" applyNumberFormat="1" applyFont="1" applyFill="1" applyAlignment="1" applyProtection="1" quotePrefix="1">
      <alignment horizontal="center" vertical="center"/>
      <protection locked="0"/>
    </xf>
    <xf numFmtId="165" fontId="30" fillId="0" borderId="0" xfId="33" applyNumberFormat="1" applyFont="1" applyFill="1" applyAlignment="1" applyProtection="1">
      <alignment horizontal="center" vertical="center"/>
      <protection locked="0"/>
    </xf>
    <xf numFmtId="165" fontId="9" fillId="0" borderId="0" xfId="24" applyNumberFormat="1" applyFont="1" applyFill="1" applyAlignment="1" applyProtection="1">
      <alignment horizontal="center"/>
      <protection locked="0"/>
    </xf>
    <xf numFmtId="165" fontId="24" fillId="0" borderId="0" xfId="34" applyNumberFormat="1" applyFont="1" applyFill="1" applyBorder="1" applyAlignment="1" quotePrefix="1">
      <alignment horizontal="left" vertical="top"/>
      <protection/>
    </xf>
    <xf numFmtId="165" fontId="33" fillId="0" borderId="0" xfId="34" applyNumberFormat="1" applyFont="1" applyFill="1" applyAlignment="1" quotePrefix="1">
      <alignment horizontal="left"/>
      <protection/>
    </xf>
    <xf numFmtId="165" fontId="38" fillId="0" borderId="0" xfId="34" applyNumberFormat="1" applyFont="1" applyFill="1" applyAlignment="1" quotePrefix="1">
      <alignment horizontal="left"/>
      <protection/>
    </xf>
    <xf numFmtId="165" fontId="38" fillId="0" borderId="0" xfId="34" applyNumberFormat="1" applyFont="1" applyFill="1" applyAlignment="1">
      <alignment horizontal="left"/>
      <protection/>
    </xf>
    <xf numFmtId="165" fontId="9" fillId="0" borderId="0" xfId="24" applyNumberFormat="1" applyFont="1" applyFill="1" applyAlignment="1" applyProtection="1">
      <alignment horizontal="center"/>
      <protection/>
    </xf>
  </cellXfs>
  <cellStyles count="21">
    <cellStyle name="Normal" xfId="0"/>
    <cellStyle name="Percent" xfId="15"/>
    <cellStyle name="Currency" xfId="16"/>
    <cellStyle name="Currency [0]" xfId="17"/>
    <cellStyle name="Comma" xfId="18"/>
    <cellStyle name="Comma [0]" xfId="19"/>
    <cellStyle name="Standard 2" xfId="20"/>
    <cellStyle name="Standard 3" xfId="21"/>
    <cellStyle name="Standard 6" xfId="22"/>
    <cellStyle name="Standard 4" xfId="23"/>
    <cellStyle name="Link" xfId="24"/>
    <cellStyle name="Überschrift 2 2" xfId="25"/>
    <cellStyle name="Standard 5" xfId="26"/>
    <cellStyle name="Link 2" xfId="27"/>
    <cellStyle name="Überschrift 3 2" xfId="28"/>
    <cellStyle name="Grundttext" xfId="29"/>
    <cellStyle name="Standard 4 2" xfId="30"/>
    <cellStyle name="Standard_VJT3196  (2)_1" xfId="31"/>
    <cellStyle name="Standard_2003" xfId="32"/>
    <cellStyle name="Standard 7" xfId="33"/>
    <cellStyle name="Standard_Tabelle1" xfId="3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76200</xdr:rowOff>
    </xdr:from>
    <xdr:to>
      <xdr:col>0</xdr:col>
      <xdr:colOff>1352550</xdr:colOff>
      <xdr:row>0</xdr:row>
      <xdr:rowOff>695325</xdr:rowOff>
    </xdr:to>
    <xdr:pic>
      <xdr:nvPicPr>
        <xdr:cNvPr id="2" name="Grafik 1" descr="Die Versalien L, S und N in den Farben schwarz, blau und schwarz, hinterlegt mit einem abstrahierten hellblauen Tortendiagramm." title="Logo: Landesamt für Statistik Niedersachsen"/>
        <xdr:cNvPicPr preferRelativeResize="1">
          <a:picLocks noChangeAspect="1"/>
        </xdr:cNvPicPr>
      </xdr:nvPicPr>
      <xdr:blipFill>
        <a:blip r:embed="rId1"/>
        <a:stretch>
          <a:fillRect/>
        </a:stretch>
      </xdr:blipFill>
      <xdr:spPr>
        <a:xfrm>
          <a:off x="0" y="76200"/>
          <a:ext cx="1352550" cy="619125"/>
        </a:xfrm>
        <a:prstGeom prst="rect">
          <a:avLst/>
        </a:prstGeom>
        <a:ln>
          <a:noFill/>
        </a:ln>
      </xdr:spPr>
    </xdr:pic>
    <xdr:clientData/>
  </xdr:twoCellAnchor>
  <xdr:twoCellAnchor editAs="oneCell">
    <xdr:from>
      <xdr:col>2</xdr:col>
      <xdr:colOff>28575</xdr:colOff>
      <xdr:row>4</xdr:row>
      <xdr:rowOff>0</xdr:rowOff>
    </xdr:from>
    <xdr:to>
      <xdr:col>2</xdr:col>
      <xdr:colOff>2419350</xdr:colOff>
      <xdr:row>5</xdr:row>
      <xdr:rowOff>9525</xdr:rowOff>
    </xdr:to>
    <xdr:pic>
      <xdr:nvPicPr>
        <xdr:cNvPr id="3" name="Grafik 2" descr="Rot gefülltes Wappen, davor ein weißes, sich nach links aufbäumendes Ross. Rechts daneben der schwarze Schriftzug &quot;Niedersachsen&quot;." title="Wappen und Schriftzug Niedersachsen"/>
        <xdr:cNvPicPr preferRelativeResize="1">
          <a:picLocks noChangeAspect="1"/>
        </xdr:cNvPicPr>
      </xdr:nvPicPr>
      <xdr:blipFill>
        <a:blip r:embed="rId2"/>
        <a:stretch>
          <a:fillRect/>
        </a:stretch>
      </xdr:blipFill>
      <xdr:spPr>
        <a:xfrm>
          <a:off x="2628900" y="8801100"/>
          <a:ext cx="2390775" cy="581025"/>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9525</xdr:rowOff>
    </xdr:from>
    <xdr:to>
      <xdr:col>1</xdr:col>
      <xdr:colOff>85725</xdr:colOff>
      <xdr:row>71</xdr:row>
      <xdr:rowOff>9525</xdr:rowOff>
    </xdr:to>
    <xdr:cxnSp macro="">
      <xdr:nvCxnSpPr>
        <xdr:cNvPr id="2" name="Gerader Verbinder 1"/>
        <xdr:cNvCxnSpPr/>
      </xdr:nvCxnSpPr>
      <xdr:spPr>
        <a:xfrm>
          <a:off x="0" y="8848725"/>
          <a:ext cx="43815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71</xdr:row>
      <xdr:rowOff>28575</xdr:rowOff>
    </xdr:from>
    <xdr:to>
      <xdr:col>1</xdr:col>
      <xdr:colOff>57150</xdr:colOff>
      <xdr:row>71</xdr:row>
      <xdr:rowOff>28575</xdr:rowOff>
    </xdr:to>
    <xdr:cxnSp macro="">
      <xdr:nvCxnSpPr>
        <xdr:cNvPr id="2" name="Gerader Verbinder 1"/>
        <xdr:cNvCxnSpPr/>
      </xdr:nvCxnSpPr>
      <xdr:spPr>
        <a:xfrm>
          <a:off x="0" y="9258300"/>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70</xdr:row>
      <xdr:rowOff>19050</xdr:rowOff>
    </xdr:from>
    <xdr:to>
      <xdr:col>0</xdr:col>
      <xdr:colOff>419100</xdr:colOff>
      <xdr:row>70</xdr:row>
      <xdr:rowOff>19050</xdr:rowOff>
    </xdr:to>
    <xdr:cxnSp macro="">
      <xdr:nvCxnSpPr>
        <xdr:cNvPr id="2" name="Gerader Verbinder 1"/>
        <xdr:cNvCxnSpPr/>
      </xdr:nvCxnSpPr>
      <xdr:spPr>
        <a:xfrm>
          <a:off x="0" y="9191625"/>
          <a:ext cx="419100"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25</xdr:row>
      <xdr:rowOff>38100</xdr:rowOff>
    </xdr:from>
    <xdr:to>
      <xdr:col>0</xdr:col>
      <xdr:colOff>457200</xdr:colOff>
      <xdr:row>25</xdr:row>
      <xdr:rowOff>38100</xdr:rowOff>
    </xdr:to>
    <xdr:cxnSp macro="">
      <xdr:nvCxnSpPr>
        <xdr:cNvPr id="2" name="Gerader Verbinder 1"/>
        <xdr:cNvCxnSpPr/>
      </xdr:nvCxnSpPr>
      <xdr:spPr>
        <a:xfrm>
          <a:off x="28575" y="5010150"/>
          <a:ext cx="428625" cy="0"/>
        </a:xfrm>
        <a:prstGeom prst="line">
          <a:avLst/>
        </a:prstGeom>
        <a:ln>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TEMP\HEBES&#196;TZE%20BUNDESWEIT\HEBESATZ%202002%20Original%20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art"/>
      <sheetName val="Land 01 Schleswig-Holstein"/>
      <sheetName val="Land 02 Hamburg"/>
      <sheetName val="Land 03 Niedersachsen"/>
      <sheetName val="Land 04 Bremen"/>
      <sheetName val="Land 05 Nordrhein-Westfalen"/>
      <sheetName val="Land 06 Hessen"/>
      <sheetName val="Land 07 Rheinland-Pfalz"/>
      <sheetName val="Land 08 Baden-Württemberg"/>
      <sheetName val="Land 09 Bayern"/>
      <sheetName val="Land 10 Saarland"/>
      <sheetName val="Land 11 Berlin"/>
      <sheetName val="Land 12 Brandenburg"/>
      <sheetName val="LAND 12"/>
      <sheetName val="Land 13 Mecklenburg-Vorpommern"/>
      <sheetName val="Land 14 Sachsen"/>
      <sheetName val="Land 15 Sachsen-Anhalt"/>
      <sheetName val="LAND 15"/>
      <sheetName val="Land 16 Thüringen"/>
      <sheetName val="LAND 1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statistik.niedersachsen.de/startseite/themen/bevolkerung/themenbereich-bevoelkerung-statistische-berichte-172949.html" TargetMode="External" /><Relationship Id="rId2" Type="http://schemas.openxmlformats.org/officeDocument/2006/relationships/hyperlink" Target="https://www.statistik.niedersachsen.de/startseite/" TargetMode="External" /><Relationship Id="rId3" Type="http://schemas.openxmlformats.org/officeDocument/2006/relationships/hyperlink" Target="mailto:auskunft@statistik.niedersachsen.de" TargetMode="External" /><Relationship Id="rId4" Type="http://schemas.openxmlformats.org/officeDocument/2006/relationships/hyperlink" Target="mailto:bevoelkerungsbewegung@statistik.niedersachsen.de" TargetMode="External" /><Relationship Id="rId5" Type="http://schemas.openxmlformats.org/officeDocument/2006/relationships/hyperlink" Target="https://www.destatis.de/DE/Methoden/Qualitaet/Qualitaetsberichte/Bevoelkerung/einfuehrung.html" TargetMode="External" /><Relationship Id="rId6"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7098A7-AA58-4073-BF96-226ACFACB8B2}">
  <sheetPr>
    <tabColor indexed="9"/>
  </sheetPr>
  <dimension ref="A1:O38"/>
  <sheetViews>
    <sheetView tabSelected="1" view="pageLayout" zoomScale="70" zoomScalePageLayoutView="70" workbookViewId="0" topLeftCell="A1">
      <selection activeCell="A2" sqref="A2:C2"/>
    </sheetView>
  </sheetViews>
  <sheetFormatPr defaultColWidth="11.28125" defaultRowHeight="15" customHeight="1"/>
  <cols>
    <col min="1" max="1" width="20.57421875" style="3" customWidth="1"/>
    <col min="2" max="2" width="18.421875" style="3" customWidth="1"/>
    <col min="3" max="3" width="51.57421875" style="3" customWidth="1"/>
    <col min="4" max="4" width="2.00390625" style="3" customWidth="1"/>
    <col min="5" max="5" width="4.7109375" style="3" customWidth="1"/>
    <col min="6" max="6" width="3.00390625" style="3" customWidth="1"/>
    <col min="7" max="7" width="4.7109375" style="3" customWidth="1"/>
    <col min="8" max="8" width="3.00390625" style="3" customWidth="1"/>
    <col min="9" max="9" width="4.7109375" style="3" customWidth="1"/>
    <col min="10" max="10" width="3.00390625" style="3" customWidth="1"/>
    <col min="11" max="11" width="4.7109375" style="3" customWidth="1"/>
    <col min="12" max="12" width="3.00390625" style="3" customWidth="1"/>
    <col min="13" max="13" width="4.7109375" style="3" customWidth="1"/>
    <col min="14" max="14" width="2.8515625" style="3" customWidth="1"/>
    <col min="15" max="15" width="4.7109375" style="6" customWidth="1"/>
    <col min="16" max="16384" width="11.28125" style="3" customWidth="1"/>
  </cols>
  <sheetData>
    <row r="1" spans="1:15" ht="60" customHeight="1">
      <c r="A1" s="1" t="s">
        <v>2</v>
      </c>
      <c r="B1" s="179" t="s">
        <v>3</v>
      </c>
      <c r="C1" s="179"/>
      <c r="D1" s="2" t="s">
        <v>0</v>
      </c>
      <c r="E1" s="4"/>
      <c r="F1" s="4"/>
      <c r="G1" s="4"/>
      <c r="H1" s="4"/>
      <c r="I1" s="4"/>
      <c r="J1" s="4"/>
      <c r="K1" s="4"/>
      <c r="L1" s="4"/>
      <c r="M1" s="4"/>
      <c r="N1" s="4"/>
      <c r="O1" s="4"/>
    </row>
    <row r="2" spans="1:14" ht="66.6" customHeight="1">
      <c r="A2" s="180" t="s">
        <v>4</v>
      </c>
      <c r="B2" s="181"/>
      <c r="C2" s="181"/>
      <c r="D2" s="2" t="s">
        <v>0</v>
      </c>
      <c r="E2" s="5"/>
      <c r="F2" s="5"/>
      <c r="G2" s="5"/>
      <c r="H2" s="5"/>
      <c r="I2" s="5"/>
      <c r="J2" s="5"/>
      <c r="K2" s="5"/>
      <c r="L2" s="5"/>
      <c r="M2" s="5"/>
      <c r="N2" s="5"/>
    </row>
    <row r="3" spans="1:15" s="7" customFormat="1" ht="329.85" customHeight="1">
      <c r="A3" s="182" t="s">
        <v>36</v>
      </c>
      <c r="B3" s="183"/>
      <c r="C3" s="183"/>
      <c r="D3" s="20" t="s">
        <v>0</v>
      </c>
      <c r="E3" s="21"/>
      <c r="F3" s="21"/>
      <c r="G3" s="21"/>
      <c r="H3" s="21"/>
      <c r="I3" s="21"/>
      <c r="J3" s="21"/>
      <c r="K3" s="21"/>
      <c r="L3" s="21"/>
      <c r="M3" s="21"/>
      <c r="N3" s="21"/>
      <c r="O3" s="22"/>
    </row>
    <row r="4" spans="1:15" ht="237.95" customHeight="1">
      <c r="A4" s="184" t="s">
        <v>47</v>
      </c>
      <c r="B4" s="184"/>
      <c r="C4" s="184"/>
      <c r="D4" s="2" t="s">
        <v>0</v>
      </c>
      <c r="E4" s="8"/>
      <c r="F4" s="8"/>
      <c r="G4" s="8"/>
      <c r="H4" s="8"/>
      <c r="I4" s="8"/>
      <c r="J4" s="8"/>
      <c r="K4" s="8"/>
      <c r="L4" s="8"/>
      <c r="M4" s="8"/>
      <c r="N4" s="8"/>
      <c r="O4" s="3"/>
    </row>
    <row r="5" spans="1:15" ht="45" customHeight="1">
      <c r="A5" s="178" t="s">
        <v>5</v>
      </c>
      <c r="B5" s="178"/>
      <c r="C5" s="178"/>
      <c r="D5" s="2" t="s">
        <v>0</v>
      </c>
      <c r="E5" s="10"/>
      <c r="F5" s="10"/>
      <c r="G5" s="10"/>
      <c r="H5" s="10"/>
      <c r="I5" s="10"/>
      <c r="J5" s="10"/>
      <c r="K5" s="10"/>
      <c r="L5" s="10"/>
      <c r="M5" s="10"/>
      <c r="N5" s="10"/>
      <c r="O5" s="10"/>
    </row>
    <row r="6" spans="1:15" ht="15" customHeight="1">
      <c r="A6" s="11" t="s">
        <v>1</v>
      </c>
      <c r="B6" s="11" t="s">
        <v>1</v>
      </c>
      <c r="C6" s="11" t="s">
        <v>1</v>
      </c>
      <c r="D6" s="2" t="s">
        <v>6</v>
      </c>
      <c r="E6" s="10"/>
      <c r="F6" s="10"/>
      <c r="G6" s="10"/>
      <c r="H6" s="10"/>
      <c r="I6" s="10"/>
      <c r="J6" s="10"/>
      <c r="K6" s="10"/>
      <c r="L6" s="10"/>
      <c r="M6" s="10"/>
      <c r="N6" s="10"/>
      <c r="O6" s="10"/>
    </row>
    <row r="7" spans="5:15" ht="15" customHeight="1">
      <c r="E7" s="9"/>
      <c r="F7" s="9"/>
      <c r="G7" s="9"/>
      <c r="H7" s="9"/>
      <c r="I7" s="9"/>
      <c r="J7" s="9"/>
      <c r="K7" s="9"/>
      <c r="L7" s="9"/>
      <c r="M7" s="9"/>
      <c r="N7" s="9"/>
      <c r="O7" s="12"/>
    </row>
    <row r="8" spans="5:15" ht="15" customHeight="1">
      <c r="E8" s="13"/>
      <c r="F8" s="13"/>
      <c r="G8" s="13"/>
      <c r="H8" s="13"/>
      <c r="I8" s="13"/>
      <c r="J8" s="13"/>
      <c r="K8" s="13"/>
      <c r="L8" s="13"/>
      <c r="M8" s="13"/>
      <c r="N8" s="13"/>
      <c r="O8" s="14"/>
    </row>
    <row r="10" spans="5:15" ht="15" customHeight="1">
      <c r="E10" s="15"/>
      <c r="F10" s="15"/>
      <c r="G10" s="15"/>
      <c r="H10" s="15"/>
      <c r="I10" s="15"/>
      <c r="J10" s="15"/>
      <c r="K10" s="15"/>
      <c r="L10" s="15"/>
      <c r="M10" s="15"/>
      <c r="N10" s="15"/>
      <c r="O10" s="16"/>
    </row>
    <row r="11" spans="5:14" ht="15" customHeight="1">
      <c r="E11" s="7"/>
      <c r="F11" s="7"/>
      <c r="G11" s="7"/>
      <c r="H11" s="7"/>
      <c r="I11" s="7"/>
      <c r="J11" s="7"/>
      <c r="K11" s="7"/>
      <c r="L11" s="7"/>
      <c r="M11" s="7"/>
      <c r="N11" s="7"/>
    </row>
    <row r="12" spans="5:15" ht="15" customHeight="1">
      <c r="E12" s="15"/>
      <c r="F12" s="15"/>
      <c r="G12" s="15"/>
      <c r="H12" s="15"/>
      <c r="I12" s="15"/>
      <c r="J12" s="15"/>
      <c r="K12" s="15"/>
      <c r="L12" s="15"/>
      <c r="M12" s="15"/>
      <c r="N12" s="15"/>
      <c r="O12" s="16"/>
    </row>
    <row r="13" spans="5:14" ht="15" customHeight="1">
      <c r="E13" s="7"/>
      <c r="F13" s="7"/>
      <c r="G13" s="7"/>
      <c r="H13" s="7"/>
      <c r="I13" s="7"/>
      <c r="J13" s="7"/>
      <c r="K13" s="7"/>
      <c r="L13" s="7"/>
      <c r="M13" s="7"/>
      <c r="N13" s="7"/>
    </row>
    <row r="14" spans="5:15" ht="15" customHeight="1">
      <c r="E14" s="15"/>
      <c r="F14" s="15"/>
      <c r="G14" s="15"/>
      <c r="H14" s="15"/>
      <c r="I14" s="15"/>
      <c r="J14" s="15"/>
      <c r="K14" s="15"/>
      <c r="L14" s="15"/>
      <c r="M14" s="15"/>
      <c r="N14" s="15"/>
      <c r="O14" s="16"/>
    </row>
    <row r="15" spans="5:14" ht="15" customHeight="1">
      <c r="E15" s="7"/>
      <c r="F15" s="7"/>
      <c r="G15" s="7"/>
      <c r="H15" s="7"/>
      <c r="I15" s="7"/>
      <c r="J15" s="7"/>
      <c r="K15" s="7"/>
      <c r="L15" s="7"/>
      <c r="M15" s="7"/>
      <c r="N15" s="7"/>
    </row>
    <row r="16" spans="5:15" ht="15" customHeight="1">
      <c r="E16" s="15"/>
      <c r="F16" s="15"/>
      <c r="G16" s="15"/>
      <c r="H16" s="15"/>
      <c r="I16" s="15"/>
      <c r="J16" s="15"/>
      <c r="K16" s="15"/>
      <c r="L16" s="15"/>
      <c r="M16" s="15"/>
      <c r="N16" s="15"/>
      <c r="O16" s="16"/>
    </row>
    <row r="17" spans="5:14" ht="15" customHeight="1">
      <c r="E17" s="7"/>
      <c r="F17" s="7"/>
      <c r="G17" s="7"/>
      <c r="H17" s="7"/>
      <c r="I17" s="7"/>
      <c r="J17" s="7"/>
      <c r="K17" s="7"/>
      <c r="L17" s="7"/>
      <c r="M17" s="7"/>
      <c r="N17" s="7"/>
    </row>
    <row r="18" spans="5:15" ht="15" customHeight="1">
      <c r="E18" s="15"/>
      <c r="F18" s="15"/>
      <c r="G18" s="15"/>
      <c r="H18" s="15"/>
      <c r="I18" s="15"/>
      <c r="J18" s="15"/>
      <c r="K18" s="15"/>
      <c r="L18" s="15"/>
      <c r="M18" s="15"/>
      <c r="N18" s="15"/>
      <c r="O18" s="16"/>
    </row>
    <row r="19" spans="5:14" ht="15" customHeight="1">
      <c r="E19" s="7"/>
      <c r="F19" s="7"/>
      <c r="G19" s="7"/>
      <c r="H19" s="7"/>
      <c r="I19" s="7"/>
      <c r="J19" s="7"/>
      <c r="K19" s="7"/>
      <c r="L19" s="7"/>
      <c r="M19" s="7"/>
      <c r="N19" s="7"/>
    </row>
    <row r="20" spans="5:15" ht="15" customHeight="1">
      <c r="E20" s="15"/>
      <c r="F20" s="15"/>
      <c r="G20" s="15"/>
      <c r="H20" s="15"/>
      <c r="I20" s="15"/>
      <c r="J20" s="15"/>
      <c r="K20" s="15"/>
      <c r="L20" s="15"/>
      <c r="M20" s="15"/>
      <c r="N20" s="15"/>
      <c r="O20" s="16"/>
    </row>
    <row r="21" spans="5:14" ht="15" customHeight="1">
      <c r="E21" s="7"/>
      <c r="F21" s="7"/>
      <c r="G21" s="7"/>
      <c r="H21" s="7"/>
      <c r="I21" s="7"/>
      <c r="J21" s="7"/>
      <c r="K21" s="7"/>
      <c r="L21" s="7"/>
      <c r="M21" s="7"/>
      <c r="N21" s="7"/>
    </row>
    <row r="22" spans="5:15" ht="15" customHeight="1">
      <c r="E22" s="17"/>
      <c r="F22" s="17"/>
      <c r="G22" s="17"/>
      <c r="H22" s="17"/>
      <c r="I22" s="17"/>
      <c r="J22" s="17"/>
      <c r="K22" s="17"/>
      <c r="L22" s="17"/>
      <c r="M22" s="17"/>
      <c r="N22" s="17"/>
      <c r="O22" s="16"/>
    </row>
    <row r="23" spans="5:15" ht="15" customHeight="1">
      <c r="E23" s="15"/>
      <c r="F23" s="15"/>
      <c r="G23" s="15"/>
      <c r="H23" s="15"/>
      <c r="I23" s="15"/>
      <c r="J23" s="15"/>
      <c r="K23" s="15"/>
      <c r="L23" s="15"/>
      <c r="M23" s="15"/>
      <c r="N23" s="15"/>
      <c r="O23" s="16"/>
    </row>
    <row r="24" spans="5:14" ht="15" customHeight="1">
      <c r="E24" s="7"/>
      <c r="F24" s="7"/>
      <c r="G24" s="7"/>
      <c r="H24" s="7"/>
      <c r="I24" s="7"/>
      <c r="J24" s="7"/>
      <c r="K24" s="7"/>
      <c r="L24" s="7"/>
      <c r="M24" s="7"/>
      <c r="N24" s="7"/>
    </row>
    <row r="26" spans="5:15" ht="15" customHeight="1">
      <c r="E26" s="15"/>
      <c r="F26" s="15"/>
      <c r="G26" s="15"/>
      <c r="H26" s="15"/>
      <c r="I26" s="15"/>
      <c r="J26" s="15"/>
      <c r="K26" s="15"/>
      <c r="L26" s="15"/>
      <c r="M26" s="15"/>
      <c r="N26" s="15"/>
      <c r="O26" s="16"/>
    </row>
    <row r="27" spans="5:14" ht="15" customHeight="1">
      <c r="E27" s="7"/>
      <c r="F27" s="7"/>
      <c r="G27" s="7"/>
      <c r="H27" s="7"/>
      <c r="I27" s="7"/>
      <c r="J27" s="7"/>
      <c r="K27" s="7"/>
      <c r="L27" s="7"/>
      <c r="M27" s="7"/>
      <c r="N27" s="7"/>
    </row>
    <row r="28" spans="5:14" ht="15" customHeight="1">
      <c r="E28" s="17"/>
      <c r="F28" s="17"/>
      <c r="G28" s="17"/>
      <c r="H28" s="17"/>
      <c r="I28" s="17"/>
      <c r="J28" s="17"/>
      <c r="K28" s="17"/>
      <c r="L28" s="17"/>
      <c r="M28" s="17"/>
      <c r="N28" s="17"/>
    </row>
    <row r="29" spans="5:15" ht="15" customHeight="1">
      <c r="E29" s="15"/>
      <c r="F29" s="15"/>
      <c r="G29" s="15"/>
      <c r="H29" s="15"/>
      <c r="I29" s="15"/>
      <c r="J29" s="15"/>
      <c r="K29" s="15"/>
      <c r="L29" s="15"/>
      <c r="M29" s="15"/>
      <c r="N29" s="15"/>
      <c r="O29" s="16"/>
    </row>
    <row r="30" spans="5:14" ht="15" customHeight="1">
      <c r="E30" s="7"/>
      <c r="F30" s="7"/>
      <c r="G30" s="7"/>
      <c r="H30" s="7"/>
      <c r="I30" s="7"/>
      <c r="J30" s="7"/>
      <c r="K30" s="7"/>
      <c r="L30" s="7"/>
      <c r="M30" s="7"/>
      <c r="N30" s="7"/>
    </row>
    <row r="31" spans="5:15" ht="15" customHeight="1">
      <c r="E31" s="15"/>
      <c r="F31" s="15"/>
      <c r="G31" s="15"/>
      <c r="H31" s="15"/>
      <c r="I31" s="15"/>
      <c r="J31" s="15"/>
      <c r="K31" s="15"/>
      <c r="L31" s="15"/>
      <c r="M31" s="15"/>
      <c r="N31" s="15"/>
      <c r="O31" s="16"/>
    </row>
    <row r="32" spans="5:14" ht="15" customHeight="1">
      <c r="E32" s="7"/>
      <c r="F32" s="7"/>
      <c r="G32" s="7"/>
      <c r="H32" s="7"/>
      <c r="I32" s="7"/>
      <c r="J32" s="7"/>
      <c r="K32" s="7"/>
      <c r="L32" s="7"/>
      <c r="M32" s="7"/>
      <c r="N32" s="7"/>
    </row>
    <row r="33" spans="5:15" ht="15" customHeight="1">
      <c r="E33" s="15"/>
      <c r="F33" s="15"/>
      <c r="G33" s="15"/>
      <c r="H33" s="15"/>
      <c r="I33" s="15"/>
      <c r="J33" s="15"/>
      <c r="K33" s="15"/>
      <c r="L33" s="15"/>
      <c r="M33" s="15"/>
      <c r="N33" s="15"/>
      <c r="O33" s="16"/>
    </row>
    <row r="34" spans="5:14" ht="15" customHeight="1">
      <c r="E34" s="7"/>
      <c r="F34" s="7"/>
      <c r="G34" s="7"/>
      <c r="H34" s="7"/>
      <c r="I34" s="7"/>
      <c r="J34" s="7"/>
      <c r="K34" s="7"/>
      <c r="L34" s="7"/>
      <c r="M34" s="7"/>
      <c r="N34" s="7"/>
    </row>
    <row r="35" spans="5:15" ht="15" customHeight="1">
      <c r="E35" s="15"/>
      <c r="F35" s="15"/>
      <c r="G35" s="15"/>
      <c r="H35" s="15"/>
      <c r="I35" s="15"/>
      <c r="J35" s="15"/>
      <c r="K35" s="15"/>
      <c r="L35" s="15"/>
      <c r="M35" s="15"/>
      <c r="N35" s="15"/>
      <c r="O35" s="16"/>
    </row>
    <row r="36" spans="5:14" ht="15" customHeight="1">
      <c r="E36" s="7"/>
      <c r="F36" s="7"/>
      <c r="G36" s="7"/>
      <c r="H36" s="7"/>
      <c r="I36" s="7"/>
      <c r="J36" s="7"/>
      <c r="K36" s="7"/>
      <c r="L36" s="7"/>
      <c r="M36" s="7"/>
      <c r="N36" s="7"/>
    </row>
    <row r="37" spans="5:15" ht="15" customHeight="1">
      <c r="E37" s="18"/>
      <c r="F37" s="18"/>
      <c r="G37" s="18"/>
      <c r="H37" s="18"/>
      <c r="I37" s="18"/>
      <c r="J37" s="18"/>
      <c r="K37" s="18"/>
      <c r="L37" s="18"/>
      <c r="M37" s="18"/>
      <c r="N37" s="18"/>
      <c r="O37" s="19"/>
    </row>
    <row r="38" spans="5:14" ht="15" customHeight="1">
      <c r="E38" s="7"/>
      <c r="F38" s="7"/>
      <c r="G38" s="7"/>
      <c r="H38" s="7"/>
      <c r="I38" s="7"/>
      <c r="J38" s="7"/>
      <c r="K38" s="7"/>
      <c r="L38" s="7"/>
      <c r="M38" s="7"/>
      <c r="N38" s="7"/>
    </row>
  </sheetData>
  <mergeCells count="5">
    <mergeCell ref="A5:C5"/>
    <mergeCell ref="B1:C1"/>
    <mergeCell ref="A2:C2"/>
    <mergeCell ref="A3:C3"/>
    <mergeCell ref="A4:C4"/>
  </mergeCells>
  <printOptions/>
  <pageMargins left="0.5905511811023623" right="0.5905511811023623" top="0.5905511811023623" bottom="0.984251968503937" header="0.31496062992125984" footer="0.31496062992125984"/>
  <pageSetup horizontalDpi="1200" verticalDpi="12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0459D2-C7AC-4A07-8C4D-90F259F797FC}">
  <sheetPr>
    <tabColor indexed="9"/>
  </sheetPr>
  <dimension ref="A1:C27"/>
  <sheetViews>
    <sheetView view="pageLayout" workbookViewId="0" topLeftCell="A1">
      <selection activeCell="A1" sqref="A1:B1"/>
    </sheetView>
  </sheetViews>
  <sheetFormatPr defaultColWidth="11.28125" defaultRowHeight="13.5" customHeight="1"/>
  <cols>
    <col min="1" max="1" width="46.00390625" style="24" customWidth="1"/>
    <col min="2" max="2" width="45.140625" style="24" customWidth="1"/>
    <col min="3" max="3" width="4.7109375" style="24" customWidth="1"/>
    <col min="4" max="16384" width="11.28125" style="23" customWidth="1"/>
  </cols>
  <sheetData>
    <row r="1" spans="1:3" ht="15" customHeight="1">
      <c r="A1" s="185" t="s">
        <v>48</v>
      </c>
      <c r="B1" s="185"/>
      <c r="C1" s="45" t="s">
        <v>0</v>
      </c>
    </row>
    <row r="2" spans="1:3" ht="22.5" customHeight="1">
      <c r="A2" s="187" t="s">
        <v>23</v>
      </c>
      <c r="B2" s="187"/>
      <c r="C2" s="45" t="s">
        <v>0</v>
      </c>
    </row>
    <row r="3" spans="1:3" ht="15" customHeight="1">
      <c r="A3" s="25" t="s">
        <v>22</v>
      </c>
      <c r="B3" s="26" t="s">
        <v>21</v>
      </c>
      <c r="C3" s="45" t="s">
        <v>0</v>
      </c>
    </row>
    <row r="4" spans="1:3" ht="15" customHeight="1">
      <c r="A4" s="25" t="s">
        <v>20</v>
      </c>
      <c r="B4" s="28" t="s">
        <v>19</v>
      </c>
      <c r="C4" s="45" t="s">
        <v>0</v>
      </c>
    </row>
    <row r="5" spans="1:3" ht="38.25">
      <c r="A5" s="44" t="s">
        <v>18</v>
      </c>
      <c r="B5" s="26" t="s">
        <v>17</v>
      </c>
      <c r="C5" s="45" t="s">
        <v>0</v>
      </c>
    </row>
    <row r="6" spans="1:3" ht="25.5">
      <c r="A6" s="44" t="s">
        <v>16</v>
      </c>
      <c r="B6" s="26" t="s">
        <v>15</v>
      </c>
      <c r="C6" s="45" t="s">
        <v>0</v>
      </c>
    </row>
    <row r="7" spans="1:3" ht="25.5">
      <c r="A7" s="44" t="s">
        <v>14</v>
      </c>
      <c r="B7" s="44" t="s">
        <v>13</v>
      </c>
      <c r="C7" s="45" t="s">
        <v>0</v>
      </c>
    </row>
    <row r="8" spans="1:3" ht="15" customHeight="1">
      <c r="A8" s="44" t="s">
        <v>12</v>
      </c>
      <c r="B8" s="27"/>
      <c r="C8" s="45" t="s">
        <v>0</v>
      </c>
    </row>
    <row r="9" spans="1:3" ht="38.25">
      <c r="A9" s="28" t="s">
        <v>11</v>
      </c>
      <c r="B9" s="28" t="s">
        <v>10</v>
      </c>
      <c r="C9" s="45" t="s">
        <v>0</v>
      </c>
    </row>
    <row r="10" spans="1:3" s="46" customFormat="1" ht="62.25" customHeight="1">
      <c r="A10" s="186" t="s">
        <v>9</v>
      </c>
      <c r="B10" s="186"/>
      <c r="C10" s="45" t="s">
        <v>0</v>
      </c>
    </row>
    <row r="11" spans="1:3" ht="22.5" customHeight="1">
      <c r="A11" s="188" t="s">
        <v>8</v>
      </c>
      <c r="B11" s="188"/>
      <c r="C11" s="45" t="s">
        <v>0</v>
      </c>
    </row>
    <row r="12" spans="1:3" ht="39.6" customHeight="1">
      <c r="A12" s="189" t="s">
        <v>25</v>
      </c>
      <c r="B12" s="189"/>
      <c r="C12" s="45" t="s">
        <v>0</v>
      </c>
    </row>
    <row r="13" spans="1:3" ht="28.35" customHeight="1">
      <c r="A13" s="190" t="s">
        <v>26</v>
      </c>
      <c r="B13" s="190"/>
      <c r="C13" s="45" t="s">
        <v>0</v>
      </c>
    </row>
    <row r="14" spans="1:3" ht="14.1" customHeight="1">
      <c r="A14" s="191" t="s">
        <v>24</v>
      </c>
      <c r="B14" s="191"/>
      <c r="C14" s="45" t="s">
        <v>0</v>
      </c>
    </row>
    <row r="15" spans="1:3" ht="35.25" customHeight="1">
      <c r="A15" s="192" t="s">
        <v>27</v>
      </c>
      <c r="B15" s="192"/>
      <c r="C15" s="45" t="s">
        <v>0</v>
      </c>
    </row>
    <row r="16" spans="1:3" ht="28.35" customHeight="1">
      <c r="A16" s="190" t="s">
        <v>39</v>
      </c>
      <c r="B16" s="190"/>
      <c r="C16" s="45" t="s">
        <v>0</v>
      </c>
    </row>
    <row r="17" spans="1:3" ht="33.95" customHeight="1">
      <c r="A17" s="193" t="s">
        <v>7</v>
      </c>
      <c r="B17" s="193"/>
      <c r="C17" s="45" t="s">
        <v>0</v>
      </c>
    </row>
    <row r="18" spans="1:3" ht="33" customHeight="1">
      <c r="A18" s="186" t="s">
        <v>40</v>
      </c>
      <c r="B18" s="186"/>
      <c r="C18" s="45" t="s">
        <v>0</v>
      </c>
    </row>
    <row r="19" spans="1:3" ht="13.15" customHeight="1">
      <c r="A19" s="194" t="s">
        <v>41</v>
      </c>
      <c r="B19" s="194"/>
      <c r="C19" s="45" t="s">
        <v>0</v>
      </c>
    </row>
    <row r="20" spans="1:3" ht="48.75" customHeight="1">
      <c r="A20" s="186" t="s">
        <v>42</v>
      </c>
      <c r="B20" s="186"/>
      <c r="C20" s="45" t="s">
        <v>0</v>
      </c>
    </row>
    <row r="21" spans="1:3" ht="13.15" customHeight="1">
      <c r="A21" s="196" t="s">
        <v>37</v>
      </c>
      <c r="B21" s="196"/>
      <c r="C21" s="45" t="s">
        <v>0</v>
      </c>
    </row>
    <row r="22" spans="1:3" ht="13.5" customHeight="1">
      <c r="A22" s="197" t="s">
        <v>43</v>
      </c>
      <c r="B22" s="197"/>
      <c r="C22" s="45" t="s">
        <v>0</v>
      </c>
    </row>
    <row r="23" spans="1:3" ht="28.35" customHeight="1">
      <c r="A23" s="193" t="s">
        <v>44</v>
      </c>
      <c r="B23" s="193"/>
      <c r="C23" s="45" t="s">
        <v>0</v>
      </c>
    </row>
    <row r="24" spans="1:3" ht="53.85" customHeight="1">
      <c r="A24" s="186" t="s">
        <v>28</v>
      </c>
      <c r="B24" s="186"/>
      <c r="C24" s="45" t="s">
        <v>0</v>
      </c>
    </row>
    <row r="25" spans="1:3" ht="31.35" customHeight="1">
      <c r="A25" s="186" t="s">
        <v>45</v>
      </c>
      <c r="B25" s="186"/>
      <c r="C25" s="45" t="s">
        <v>0</v>
      </c>
    </row>
    <row r="26" spans="1:3" ht="33.95" customHeight="1">
      <c r="A26" s="198" t="s">
        <v>38</v>
      </c>
      <c r="B26" s="186"/>
      <c r="C26" s="45" t="s">
        <v>0</v>
      </c>
    </row>
    <row r="27" spans="1:3" ht="13.5" customHeight="1">
      <c r="A27" s="195" t="s">
        <v>1</v>
      </c>
      <c r="B27" s="195"/>
      <c r="C27" s="47" t="s">
        <v>46</v>
      </c>
    </row>
  </sheetData>
  <mergeCells count="20">
    <mergeCell ref="A27:B27"/>
    <mergeCell ref="A21:B21"/>
    <mergeCell ref="A22:B22"/>
    <mergeCell ref="A23:B23"/>
    <mergeCell ref="A24:B24"/>
    <mergeCell ref="A25:B25"/>
    <mergeCell ref="A26:B26"/>
    <mergeCell ref="A1:B1"/>
    <mergeCell ref="A20:B20"/>
    <mergeCell ref="A2:B2"/>
    <mergeCell ref="A10:B10"/>
    <mergeCell ref="A11:B11"/>
    <mergeCell ref="A12:B12"/>
    <mergeCell ref="A13:B13"/>
    <mergeCell ref="A14:B14"/>
    <mergeCell ref="A15:B15"/>
    <mergeCell ref="A16:B16"/>
    <mergeCell ref="A17:B17"/>
    <mergeCell ref="A18:B18"/>
    <mergeCell ref="A19:B19"/>
  </mergeCells>
  <hyperlinks>
    <hyperlink ref="A13:B13" r:id="rId1" display="https://www.statistik.niedersachsen.de/startseite/themen/bevolkerung/themenbereich-bevoelkerung-statistische-berichte-172949.html"/>
    <hyperlink ref="A22:B22" r:id="rId2" display="Internet: www.statistik.niedersachsen.de"/>
    <hyperlink ref="A21" r:id="rId3" display="mailto:auskunft@statistik.niedersachsen.de"/>
    <hyperlink ref="A19:B19" r:id="rId4" display="E-Mail: bevoelkerungsbewegung@statistik.niedersachsen.de"/>
    <hyperlink ref="A1:B1" location="Inhalt!A1" display="Zum Inhalt"/>
    <hyperlink ref="A16:B16" r:id="rId5" display="https://www.destatis.de/DE/Methoden/Qualitaet/Qualitaetsberichte/Bevoelkerung/einfuehrung.html"/>
  </hyperlinks>
  <printOptions/>
  <pageMargins left="0.5905511811023623" right="0.5905511811023623" top="0.5905511811023623" bottom="0.984251968503937" header="0.31496062992125984" footer="0.31496062992125984"/>
  <pageSetup horizontalDpi="1200" verticalDpi="1200" orientation="portrait" paperSize="9"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04E9F9-4B19-4817-A96D-F6B6004128C1}">
  <sheetPr>
    <tabColor indexed="9"/>
  </sheetPr>
  <dimension ref="A1:AJ8"/>
  <sheetViews>
    <sheetView view="pageLayout" workbookViewId="0" topLeftCell="A1"/>
  </sheetViews>
  <sheetFormatPr defaultColWidth="11.28125" defaultRowHeight="13.5" customHeight="1"/>
  <cols>
    <col min="1" max="1" width="92.57421875" style="43" customWidth="1"/>
    <col min="2" max="2" width="3.00390625" style="41" customWidth="1"/>
    <col min="3" max="3" width="4.7109375" style="41" customWidth="1"/>
    <col min="4" max="4" width="3.00390625" style="41" customWidth="1"/>
    <col min="5" max="5" width="4.7109375" style="41" customWidth="1"/>
    <col min="6" max="6" width="3.00390625" style="41" customWidth="1"/>
    <col min="7" max="7" width="4.7109375" style="41" customWidth="1"/>
    <col min="8" max="8" width="3.00390625" style="41" customWidth="1"/>
    <col min="9" max="9" width="4.7109375" style="41" customWidth="1"/>
    <col min="10" max="10" width="3.00390625" style="41" customWidth="1"/>
    <col min="11" max="11" width="4.7109375" style="41" customWidth="1"/>
    <col min="12" max="12" width="2.8515625" style="41" customWidth="1"/>
    <col min="13" max="13" width="4.7109375" style="42" customWidth="1"/>
    <col min="14" max="14" width="4.7109375" style="41" customWidth="1"/>
    <col min="15" max="15" width="3.00390625" style="41" customWidth="1"/>
    <col min="16" max="16" width="4.7109375" style="41" customWidth="1"/>
    <col min="17" max="17" width="3.00390625" style="41" customWidth="1"/>
    <col min="18" max="18" width="4.7109375" style="41" customWidth="1"/>
    <col min="19" max="19" width="3.00390625" style="41" customWidth="1"/>
    <col min="20" max="20" width="4.7109375" style="41" customWidth="1"/>
    <col min="21" max="21" width="3.00390625" style="41" customWidth="1"/>
    <col min="22" max="22" width="4.7109375" style="41" customWidth="1"/>
    <col min="23" max="23" width="3.00390625" style="41" customWidth="1"/>
    <col min="24" max="24" width="4.7109375" style="41" customWidth="1"/>
    <col min="25" max="25" width="3.00390625" style="41" customWidth="1"/>
    <col min="26" max="26" width="4.7109375" style="41" customWidth="1"/>
    <col min="27" max="27" width="3.00390625" style="41" customWidth="1"/>
    <col min="28" max="28" width="4.7109375" style="41" customWidth="1"/>
    <col min="29" max="29" width="3.00390625" style="41" customWidth="1"/>
    <col min="30" max="30" width="4.7109375" style="41" customWidth="1"/>
    <col min="31" max="31" width="3.00390625" style="41" customWidth="1"/>
    <col min="32" max="32" width="4.7109375" style="41" customWidth="1"/>
    <col min="33" max="33" width="3.00390625" style="41" customWidth="1"/>
    <col min="34" max="34" width="4.7109375" style="41" customWidth="1"/>
    <col min="35" max="35" width="2.8515625" style="41" customWidth="1"/>
    <col min="36" max="36" width="4.7109375" style="42" customWidth="1"/>
    <col min="37" max="16384" width="11.28125" style="41" customWidth="1"/>
  </cols>
  <sheetData>
    <row r="1" spans="1:36" s="33" customFormat="1" ht="20.1" customHeight="1">
      <c r="A1" s="29" t="s">
        <v>29</v>
      </c>
      <c r="B1" s="30" t="s">
        <v>0</v>
      </c>
      <c r="C1" s="31"/>
      <c r="D1" s="31"/>
      <c r="E1" s="31"/>
      <c r="F1" s="31"/>
      <c r="G1" s="31"/>
      <c r="H1" s="31"/>
      <c r="I1" s="31"/>
      <c r="J1" s="31"/>
      <c r="K1" s="31"/>
      <c r="L1" s="31"/>
      <c r="M1" s="32"/>
      <c r="W1" s="34"/>
      <c r="X1" s="34"/>
      <c r="Y1" s="34"/>
      <c r="Z1" s="34"/>
      <c r="AA1" s="34"/>
      <c r="AB1" s="34"/>
      <c r="AC1" s="34"/>
      <c r="AD1" s="34"/>
      <c r="AE1" s="34"/>
      <c r="AF1" s="34"/>
      <c r="AG1" s="34"/>
      <c r="AH1" s="34"/>
      <c r="AI1" s="34"/>
      <c r="AJ1" s="34"/>
    </row>
    <row r="2" spans="1:36" s="33" customFormat="1" ht="38.25" customHeight="1">
      <c r="A2" s="48" t="s">
        <v>30</v>
      </c>
      <c r="B2" s="30" t="s">
        <v>0</v>
      </c>
      <c r="C2" s="31"/>
      <c r="D2" s="31"/>
      <c r="E2" s="31"/>
      <c r="F2" s="31"/>
      <c r="G2" s="31"/>
      <c r="H2" s="31"/>
      <c r="I2" s="31"/>
      <c r="J2" s="31"/>
      <c r="K2" s="31"/>
      <c r="L2" s="31"/>
      <c r="M2" s="32"/>
      <c r="W2" s="34"/>
      <c r="X2" s="34"/>
      <c r="Y2" s="34"/>
      <c r="Z2" s="34"/>
      <c r="AA2" s="34"/>
      <c r="AB2" s="34"/>
      <c r="AC2" s="34"/>
      <c r="AD2" s="34"/>
      <c r="AE2" s="34"/>
      <c r="AF2" s="34"/>
      <c r="AG2" s="34"/>
      <c r="AH2" s="34"/>
      <c r="AI2" s="34"/>
      <c r="AJ2" s="34"/>
    </row>
    <row r="3" spans="1:36" s="33" customFormat="1" ht="31.5" customHeight="1">
      <c r="A3" s="35" t="s">
        <v>31</v>
      </c>
      <c r="B3" s="30" t="s">
        <v>0</v>
      </c>
      <c r="C3" s="36"/>
      <c r="D3" s="36"/>
      <c r="E3" s="36"/>
      <c r="F3" s="36"/>
      <c r="G3" s="36"/>
      <c r="H3" s="36"/>
      <c r="I3" s="36"/>
      <c r="J3" s="36"/>
      <c r="K3" s="36"/>
      <c r="L3" s="36"/>
      <c r="M3" s="32"/>
      <c r="AJ3" s="32"/>
    </row>
    <row r="4" spans="1:36" s="33" customFormat="1" ht="51">
      <c r="A4" s="126" t="s">
        <v>32</v>
      </c>
      <c r="B4" s="30" t="s">
        <v>0</v>
      </c>
      <c r="C4" s="37"/>
      <c r="D4" s="37"/>
      <c r="E4" s="37"/>
      <c r="F4" s="37"/>
      <c r="G4" s="37"/>
      <c r="H4" s="37"/>
      <c r="I4" s="37"/>
      <c r="J4" s="37"/>
      <c r="K4" s="37"/>
      <c r="L4" s="37"/>
      <c r="M4" s="32"/>
      <c r="V4" s="37"/>
      <c r="W4" s="38"/>
      <c r="X4" s="38"/>
      <c r="Y4" s="38"/>
      <c r="Z4" s="38"/>
      <c r="AA4" s="38"/>
      <c r="AB4" s="38"/>
      <c r="AC4" s="38"/>
      <c r="AD4" s="38"/>
      <c r="AE4" s="38"/>
      <c r="AF4" s="38"/>
      <c r="AG4" s="38"/>
      <c r="AH4" s="38"/>
      <c r="AI4" s="38"/>
      <c r="AJ4" s="39"/>
    </row>
    <row r="5" spans="1:36" s="33" customFormat="1" ht="51">
      <c r="A5" s="48" t="s">
        <v>33</v>
      </c>
      <c r="B5" s="30" t="s">
        <v>0</v>
      </c>
      <c r="C5" s="37"/>
      <c r="D5" s="37"/>
      <c r="E5" s="37"/>
      <c r="F5" s="37"/>
      <c r="G5" s="37"/>
      <c r="H5" s="37"/>
      <c r="I5" s="37"/>
      <c r="J5" s="37"/>
      <c r="K5" s="37"/>
      <c r="L5" s="37"/>
      <c r="M5" s="32"/>
      <c r="V5" s="37"/>
      <c r="W5" s="38"/>
      <c r="X5" s="38"/>
      <c r="Y5" s="38"/>
      <c r="Z5" s="38"/>
      <c r="AA5" s="38"/>
      <c r="AB5" s="38"/>
      <c r="AC5" s="38"/>
      <c r="AD5" s="38"/>
      <c r="AE5" s="38"/>
      <c r="AF5" s="38"/>
      <c r="AG5" s="38"/>
      <c r="AH5" s="38"/>
      <c r="AI5" s="38"/>
      <c r="AJ5" s="39"/>
    </row>
    <row r="6" spans="1:36" s="33" customFormat="1" ht="38.25">
      <c r="A6" s="126" t="s">
        <v>34</v>
      </c>
      <c r="B6" s="30" t="s">
        <v>0</v>
      </c>
      <c r="C6" s="37"/>
      <c r="D6" s="37"/>
      <c r="E6" s="37"/>
      <c r="F6" s="37"/>
      <c r="G6" s="37"/>
      <c r="H6" s="37"/>
      <c r="I6" s="37"/>
      <c r="J6" s="37"/>
      <c r="K6" s="37"/>
      <c r="L6" s="37"/>
      <c r="M6" s="32"/>
      <c r="V6" s="37"/>
      <c r="W6" s="38"/>
      <c r="X6" s="38"/>
      <c r="Y6" s="38"/>
      <c r="Z6" s="38"/>
      <c r="AA6" s="38"/>
      <c r="AB6" s="38"/>
      <c r="AC6" s="38"/>
      <c r="AD6" s="38"/>
      <c r="AE6" s="38"/>
      <c r="AF6" s="38"/>
      <c r="AG6" s="38"/>
      <c r="AH6" s="38"/>
      <c r="AI6" s="38"/>
      <c r="AJ6" s="39"/>
    </row>
    <row r="7" spans="1:36" s="33" customFormat="1" ht="38.25">
      <c r="A7" s="126" t="s">
        <v>35</v>
      </c>
      <c r="B7" s="30" t="s">
        <v>0</v>
      </c>
      <c r="C7" s="37"/>
      <c r="D7" s="37"/>
      <c r="E7" s="37"/>
      <c r="F7" s="37"/>
      <c r="G7" s="37"/>
      <c r="H7" s="37"/>
      <c r="I7" s="37"/>
      <c r="J7" s="37"/>
      <c r="K7" s="37"/>
      <c r="L7" s="37"/>
      <c r="M7" s="32"/>
      <c r="V7" s="37"/>
      <c r="W7" s="38"/>
      <c r="X7" s="38"/>
      <c r="Y7" s="38"/>
      <c r="Z7" s="38"/>
      <c r="AA7" s="38"/>
      <c r="AB7" s="38"/>
      <c r="AC7" s="38"/>
      <c r="AD7" s="38"/>
      <c r="AE7" s="38"/>
      <c r="AF7" s="38"/>
      <c r="AG7" s="38"/>
      <c r="AH7" s="38"/>
      <c r="AI7" s="38"/>
      <c r="AJ7" s="39"/>
    </row>
    <row r="8" spans="1:2" ht="13.5" customHeight="1">
      <c r="A8" s="40" t="s">
        <v>1</v>
      </c>
      <c r="B8" s="30" t="s">
        <v>6</v>
      </c>
    </row>
  </sheetData>
  <hyperlinks>
    <hyperlink ref="A2" location="Impressum!A2" display="Zeichenerklärung, Impressum"/>
    <hyperlink ref="A4" location="Bev.veränderungen!A2" display="Bev.veränderungen!A2"/>
    <hyperlink ref="A5" location="NBB!A2" display="NBB!A2"/>
    <hyperlink ref="A6" location="Wanderungen!A1" display="Wanderungen!A1"/>
    <hyperlink ref="A7" location="'Entw.+Stand'!A1" display="'Entw.+Stand'!A1"/>
  </hyperlinks>
  <printOptions/>
  <pageMargins left="0.5905511811023623" right="0.5905511811023623" top="0.5905511811023623" bottom="0.984251968503937" header="0.31496062992125984" footer="0.4724409448818898"/>
  <pageSetup horizontalDpi="1200" verticalDpi="1200" orientation="portrait" pageOrder="overThenDown"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8642CD-454A-411B-B725-7D0B7E8E64C1}">
  <sheetPr>
    <tabColor theme="0"/>
  </sheetPr>
  <dimension ref="A1:M203"/>
  <sheetViews>
    <sheetView view="pageLayout" zoomScale="150" zoomScalePageLayoutView="150" workbookViewId="0" topLeftCell="A1">
      <selection activeCell="A1" sqref="A1:L1"/>
    </sheetView>
  </sheetViews>
  <sheetFormatPr defaultColWidth="11.28125" defaultRowHeight="12.75"/>
  <cols>
    <col min="1" max="1" width="5.28125" style="85" customWidth="1"/>
    <col min="2" max="2" width="14.8515625" style="54" customWidth="1"/>
    <col min="3" max="3" width="7.7109375" style="54" customWidth="1"/>
    <col min="4" max="5" width="6.8515625" style="54" customWidth="1"/>
    <col min="6" max="6" width="7.7109375" style="54" customWidth="1"/>
    <col min="7" max="8" width="5.7109375" style="54" customWidth="1"/>
    <col min="9" max="9" width="9.00390625" style="82" customWidth="1"/>
    <col min="10" max="10" width="7.7109375" style="54" customWidth="1"/>
    <col min="11" max="12" width="6.8515625" style="54" customWidth="1"/>
    <col min="13" max="16384" width="11.28125" style="54" customWidth="1"/>
  </cols>
  <sheetData>
    <row r="1" spans="1:13" ht="15" customHeight="1">
      <c r="A1" s="200" t="s">
        <v>132</v>
      </c>
      <c r="B1" s="200"/>
      <c r="C1" s="200"/>
      <c r="D1" s="200"/>
      <c r="E1" s="200"/>
      <c r="F1" s="200"/>
      <c r="G1" s="200"/>
      <c r="H1" s="200"/>
      <c r="I1" s="200"/>
      <c r="J1" s="200"/>
      <c r="K1" s="200"/>
      <c r="L1" s="200"/>
      <c r="M1" s="49" t="s">
        <v>0</v>
      </c>
    </row>
    <row r="2" spans="1:13" s="50" customFormat="1" ht="18" customHeight="1">
      <c r="A2" s="201" t="s">
        <v>49</v>
      </c>
      <c r="B2" s="201"/>
      <c r="C2" s="201"/>
      <c r="D2" s="201"/>
      <c r="E2" s="201"/>
      <c r="F2" s="201"/>
      <c r="G2" s="201"/>
      <c r="H2" s="201"/>
      <c r="I2" s="201"/>
      <c r="J2" s="201"/>
      <c r="K2" s="201"/>
      <c r="L2" s="201"/>
      <c r="M2" s="49" t="s">
        <v>0</v>
      </c>
    </row>
    <row r="3" spans="1:13" ht="51" customHeight="1">
      <c r="A3" s="51" t="s">
        <v>50</v>
      </c>
      <c r="B3" s="52" t="s">
        <v>51</v>
      </c>
      <c r="C3" s="52" t="s">
        <v>52</v>
      </c>
      <c r="D3" s="52" t="s">
        <v>259</v>
      </c>
      <c r="E3" s="52" t="s">
        <v>53</v>
      </c>
      <c r="F3" s="52" t="s">
        <v>54</v>
      </c>
      <c r="G3" s="52" t="s">
        <v>260</v>
      </c>
      <c r="H3" s="52" t="s">
        <v>55</v>
      </c>
      <c r="I3" s="52" t="s">
        <v>56</v>
      </c>
      <c r="J3" s="52" t="s">
        <v>251</v>
      </c>
      <c r="K3" s="52" t="s">
        <v>261</v>
      </c>
      <c r="L3" s="53" t="s">
        <v>250</v>
      </c>
      <c r="M3" s="49" t="s">
        <v>0</v>
      </c>
    </row>
    <row r="4" spans="1:13" s="56" customFormat="1" ht="12" customHeight="1">
      <c r="A4" s="55">
        <v>101</v>
      </c>
      <c r="B4" s="56" t="s">
        <v>57</v>
      </c>
      <c r="C4" s="57">
        <v>249406</v>
      </c>
      <c r="D4" s="58">
        <v>123630</v>
      </c>
      <c r="E4" s="58">
        <v>125776</v>
      </c>
      <c r="F4" s="59">
        <v>-385</v>
      </c>
      <c r="G4" s="59">
        <v>-179</v>
      </c>
      <c r="H4" s="59">
        <v>-206</v>
      </c>
      <c r="I4" s="60">
        <v>-1.5436677545848936</v>
      </c>
      <c r="J4" s="58">
        <v>249008</v>
      </c>
      <c r="K4" s="58">
        <v>123444</v>
      </c>
      <c r="L4" s="58">
        <v>125564</v>
      </c>
      <c r="M4" s="49" t="s">
        <v>0</v>
      </c>
    </row>
    <row r="5" spans="1:13" s="56" customFormat="1" ht="9" customHeight="1">
      <c r="A5" s="55">
        <v>102</v>
      </c>
      <c r="B5" s="56" t="s">
        <v>58</v>
      </c>
      <c r="C5" s="57">
        <v>104291</v>
      </c>
      <c r="D5" s="58">
        <v>51831</v>
      </c>
      <c r="E5" s="58">
        <v>52460</v>
      </c>
      <c r="F5" s="59">
        <v>-186</v>
      </c>
      <c r="G5" s="59">
        <v>-102</v>
      </c>
      <c r="H5" s="59">
        <v>-84</v>
      </c>
      <c r="I5" s="60">
        <v>-1.7834712487175308</v>
      </c>
      <c r="J5" s="58">
        <v>104127</v>
      </c>
      <c r="K5" s="58">
        <v>51741</v>
      </c>
      <c r="L5" s="58">
        <v>52386</v>
      </c>
      <c r="M5" s="49" t="s">
        <v>0</v>
      </c>
    </row>
    <row r="6" spans="1:13" s="56" customFormat="1" ht="9" customHeight="1">
      <c r="A6" s="55">
        <v>103</v>
      </c>
      <c r="B6" s="56" t="s">
        <v>59</v>
      </c>
      <c r="C6" s="57">
        <v>124371</v>
      </c>
      <c r="D6" s="58">
        <v>61973</v>
      </c>
      <c r="E6" s="58">
        <v>62398</v>
      </c>
      <c r="F6" s="59">
        <v>-11</v>
      </c>
      <c r="G6" s="61">
        <v>-37</v>
      </c>
      <c r="H6" s="59">
        <v>26</v>
      </c>
      <c r="I6" s="60">
        <v>-0.0884450555193735</v>
      </c>
      <c r="J6" s="58">
        <v>124254</v>
      </c>
      <c r="K6" s="58">
        <v>61870</v>
      </c>
      <c r="L6" s="58">
        <v>62384</v>
      </c>
      <c r="M6" s="49" t="s">
        <v>0</v>
      </c>
    </row>
    <row r="7" spans="1:13" s="56" customFormat="1" ht="13.9" customHeight="1">
      <c r="A7" s="55">
        <v>151</v>
      </c>
      <c r="B7" s="56" t="s">
        <v>60</v>
      </c>
      <c r="C7" s="57">
        <v>176523</v>
      </c>
      <c r="D7" s="58">
        <v>88295</v>
      </c>
      <c r="E7" s="58">
        <v>88228</v>
      </c>
      <c r="F7" s="59">
        <v>133</v>
      </c>
      <c r="G7" s="59">
        <v>24</v>
      </c>
      <c r="H7" s="59">
        <v>109</v>
      </c>
      <c r="I7" s="60">
        <v>0.753442894127111</v>
      </c>
      <c r="J7" s="58">
        <v>176637</v>
      </c>
      <c r="K7" s="58">
        <v>88300</v>
      </c>
      <c r="L7" s="58">
        <v>88337</v>
      </c>
      <c r="M7" s="49" t="s">
        <v>0</v>
      </c>
    </row>
    <row r="8" spans="1:13" s="56" customFormat="1" ht="8.45" customHeight="1">
      <c r="A8" s="55">
        <v>153</v>
      </c>
      <c r="B8" s="56" t="s">
        <v>61</v>
      </c>
      <c r="C8" s="57">
        <v>136292</v>
      </c>
      <c r="D8" s="58">
        <v>67599</v>
      </c>
      <c r="E8" s="58">
        <v>68693</v>
      </c>
      <c r="F8" s="59">
        <v>-324</v>
      </c>
      <c r="G8" s="59">
        <v>-114</v>
      </c>
      <c r="H8" s="59">
        <v>-210</v>
      </c>
      <c r="I8" s="60">
        <v>-2.377248848061515</v>
      </c>
      <c r="J8" s="58">
        <v>135966</v>
      </c>
      <c r="K8" s="58">
        <v>67481</v>
      </c>
      <c r="L8" s="58">
        <v>68485</v>
      </c>
      <c r="M8" s="49" t="s">
        <v>0</v>
      </c>
    </row>
    <row r="9" spans="1:13" s="56" customFormat="1" ht="8.45" customHeight="1">
      <c r="A9" s="55">
        <v>154</v>
      </c>
      <c r="B9" s="56" t="s">
        <v>62</v>
      </c>
      <c r="C9" s="57">
        <v>91297</v>
      </c>
      <c r="D9" s="58">
        <v>45273</v>
      </c>
      <c r="E9" s="58">
        <v>46024</v>
      </c>
      <c r="F9" s="59">
        <v>105</v>
      </c>
      <c r="G9" s="59">
        <v>64</v>
      </c>
      <c r="H9" s="59">
        <v>41</v>
      </c>
      <c r="I9" s="60">
        <v>1.150092555067527</v>
      </c>
      <c r="J9" s="58">
        <v>91397</v>
      </c>
      <c r="K9" s="58">
        <v>45333</v>
      </c>
      <c r="L9" s="58">
        <v>46064</v>
      </c>
      <c r="M9" s="49" t="s">
        <v>0</v>
      </c>
    </row>
    <row r="10" spans="1:13" s="56" customFormat="1" ht="8.45" customHeight="1">
      <c r="A10" s="55">
        <v>155</v>
      </c>
      <c r="B10" s="56" t="s">
        <v>63</v>
      </c>
      <c r="C10" s="57">
        <v>132285</v>
      </c>
      <c r="D10" s="58">
        <v>65290</v>
      </c>
      <c r="E10" s="58">
        <v>66995</v>
      </c>
      <c r="F10" s="59">
        <v>-169</v>
      </c>
      <c r="G10" s="59">
        <v>-111</v>
      </c>
      <c r="H10" s="59">
        <v>-58</v>
      </c>
      <c r="I10" s="60">
        <v>-1.2775446951657408</v>
      </c>
      <c r="J10" s="58">
        <v>132108</v>
      </c>
      <c r="K10" s="58">
        <v>65174</v>
      </c>
      <c r="L10" s="58">
        <v>66934</v>
      </c>
      <c r="M10" s="49" t="s">
        <v>0</v>
      </c>
    </row>
    <row r="11" spans="1:13" s="56" customFormat="1" ht="8.45" customHeight="1">
      <c r="A11" s="55">
        <v>157</v>
      </c>
      <c r="B11" s="56" t="s">
        <v>64</v>
      </c>
      <c r="C11" s="57">
        <v>134801</v>
      </c>
      <c r="D11" s="58">
        <v>66753</v>
      </c>
      <c r="E11" s="58">
        <v>68048</v>
      </c>
      <c r="F11" s="59">
        <v>167</v>
      </c>
      <c r="G11" s="59">
        <v>105</v>
      </c>
      <c r="H11" s="59">
        <v>62</v>
      </c>
      <c r="I11" s="60">
        <v>1.2388632131809112</v>
      </c>
      <c r="J11" s="58">
        <v>134966</v>
      </c>
      <c r="K11" s="58">
        <v>66857</v>
      </c>
      <c r="L11" s="58">
        <v>68109</v>
      </c>
      <c r="M11" s="49" t="s">
        <v>0</v>
      </c>
    </row>
    <row r="12" spans="1:13" s="56" customFormat="1" ht="8.45" customHeight="1">
      <c r="A12" s="55">
        <v>158</v>
      </c>
      <c r="B12" s="56" t="s">
        <v>65</v>
      </c>
      <c r="C12" s="57">
        <v>119622</v>
      </c>
      <c r="D12" s="58">
        <v>59212</v>
      </c>
      <c r="E12" s="58">
        <v>60410</v>
      </c>
      <c r="F12" s="59">
        <v>-67</v>
      </c>
      <c r="G12" s="59">
        <v>-26</v>
      </c>
      <c r="H12" s="59">
        <v>-41</v>
      </c>
      <c r="I12" s="60">
        <v>-0.5600976409021752</v>
      </c>
      <c r="J12" s="58">
        <v>119546</v>
      </c>
      <c r="K12" s="58">
        <v>59181</v>
      </c>
      <c r="L12" s="58">
        <v>60365</v>
      </c>
      <c r="M12" s="49" t="s">
        <v>0</v>
      </c>
    </row>
    <row r="13" spans="1:13" s="56" customFormat="1" ht="8.45" customHeight="1">
      <c r="A13" s="55">
        <v>159</v>
      </c>
      <c r="B13" s="56" t="s">
        <v>66</v>
      </c>
      <c r="C13" s="57">
        <v>326041</v>
      </c>
      <c r="D13" s="58">
        <v>160023</v>
      </c>
      <c r="E13" s="58">
        <v>166018</v>
      </c>
      <c r="F13" s="59">
        <v>-648</v>
      </c>
      <c r="G13" s="59">
        <v>-245</v>
      </c>
      <c r="H13" s="59">
        <v>-403</v>
      </c>
      <c r="I13" s="60">
        <v>-1.9874801021957362</v>
      </c>
      <c r="J13" s="58">
        <v>325318</v>
      </c>
      <c r="K13" s="58">
        <v>159737</v>
      </c>
      <c r="L13" s="58">
        <v>165581</v>
      </c>
      <c r="M13" s="49" t="s">
        <v>0</v>
      </c>
    </row>
    <row r="14" spans="1:13" s="68" customFormat="1" ht="12" customHeight="1">
      <c r="A14" s="62">
        <v>1</v>
      </c>
      <c r="B14" s="63" t="s">
        <v>67</v>
      </c>
      <c r="C14" s="64">
        <v>1594929</v>
      </c>
      <c r="D14" s="64">
        <v>789879</v>
      </c>
      <c r="E14" s="64">
        <v>805050</v>
      </c>
      <c r="F14" s="65">
        <v>-1385</v>
      </c>
      <c r="G14" s="66">
        <v>-621</v>
      </c>
      <c r="H14" s="66">
        <v>-764</v>
      </c>
      <c r="I14" s="67">
        <v>-0.8683772130295455</v>
      </c>
      <c r="J14" s="64">
        <v>1593327</v>
      </c>
      <c r="K14" s="64">
        <v>789118</v>
      </c>
      <c r="L14" s="64">
        <v>804209</v>
      </c>
      <c r="M14" s="49" t="s">
        <v>0</v>
      </c>
    </row>
    <row r="15" spans="1:13" s="56" customFormat="1" ht="13.9" customHeight="1">
      <c r="A15" s="55">
        <v>241</v>
      </c>
      <c r="B15" s="55" t="s">
        <v>68</v>
      </c>
      <c r="C15" s="57">
        <v>1157115</v>
      </c>
      <c r="D15" s="58">
        <v>566626</v>
      </c>
      <c r="E15" s="58">
        <v>590489</v>
      </c>
      <c r="F15" s="59">
        <v>-597</v>
      </c>
      <c r="G15" s="59">
        <v>-73</v>
      </c>
      <c r="H15" s="59">
        <v>-524</v>
      </c>
      <c r="I15" s="60">
        <v>-0.5159383466639011</v>
      </c>
      <c r="J15" s="58">
        <v>1156368</v>
      </c>
      <c r="K15" s="58">
        <v>566447</v>
      </c>
      <c r="L15" s="58">
        <v>589921</v>
      </c>
      <c r="M15" s="49" t="s">
        <v>0</v>
      </c>
    </row>
    <row r="16" spans="1:13" s="56" customFormat="1" ht="9.95" customHeight="1">
      <c r="A16" s="69">
        <v>241001</v>
      </c>
      <c r="B16" s="56" t="s">
        <v>69</v>
      </c>
      <c r="C16" s="57">
        <v>536925</v>
      </c>
      <c r="D16" s="58">
        <v>262603</v>
      </c>
      <c r="E16" s="58">
        <v>274322</v>
      </c>
      <c r="F16" s="70">
        <v>-1277</v>
      </c>
      <c r="G16" s="59">
        <v>-519</v>
      </c>
      <c r="H16" s="59">
        <v>-758</v>
      </c>
      <c r="I16" s="60">
        <v>-2.3783582437025657</v>
      </c>
      <c r="J16" s="58">
        <v>535485</v>
      </c>
      <c r="K16" s="58">
        <v>261979</v>
      </c>
      <c r="L16" s="58">
        <v>273506</v>
      </c>
      <c r="M16" s="49" t="s">
        <v>0</v>
      </c>
    </row>
    <row r="17" spans="1:13" s="56" customFormat="1" ht="9.95" customHeight="1">
      <c r="A17" s="55">
        <v>251</v>
      </c>
      <c r="B17" s="56" t="s">
        <v>70</v>
      </c>
      <c r="C17" s="57">
        <v>217089</v>
      </c>
      <c r="D17" s="58">
        <v>107876</v>
      </c>
      <c r="E17" s="58">
        <v>109213</v>
      </c>
      <c r="F17" s="59">
        <v>7</v>
      </c>
      <c r="G17" s="59">
        <v>10</v>
      </c>
      <c r="H17" s="59">
        <v>-3</v>
      </c>
      <c r="I17" s="60">
        <v>0.032244839674050736</v>
      </c>
      <c r="J17" s="58">
        <v>217085</v>
      </c>
      <c r="K17" s="58">
        <v>107879</v>
      </c>
      <c r="L17" s="58">
        <v>109206</v>
      </c>
      <c r="M17" s="49" t="s">
        <v>0</v>
      </c>
    </row>
    <row r="18" spans="1:13" s="56" customFormat="1" ht="8.45" customHeight="1">
      <c r="A18" s="55">
        <v>252</v>
      </c>
      <c r="B18" s="56" t="s">
        <v>71</v>
      </c>
      <c r="C18" s="57">
        <v>148549</v>
      </c>
      <c r="D18" s="58">
        <v>71880</v>
      </c>
      <c r="E18" s="58">
        <v>76669</v>
      </c>
      <c r="F18" s="59">
        <v>52</v>
      </c>
      <c r="G18" s="59">
        <v>1</v>
      </c>
      <c r="H18" s="59">
        <v>51</v>
      </c>
      <c r="I18" s="60">
        <v>0.3500528445159509</v>
      </c>
      <c r="J18" s="58">
        <v>148589</v>
      </c>
      <c r="K18" s="58">
        <v>71874</v>
      </c>
      <c r="L18" s="58">
        <v>76715</v>
      </c>
      <c r="M18" s="49" t="s">
        <v>0</v>
      </c>
    </row>
    <row r="19" spans="1:13" s="56" customFormat="1" ht="8.45" customHeight="1">
      <c r="A19" s="55">
        <v>254</v>
      </c>
      <c r="B19" s="56" t="s">
        <v>72</v>
      </c>
      <c r="C19" s="57">
        <v>275817</v>
      </c>
      <c r="D19" s="58">
        <v>134547</v>
      </c>
      <c r="E19" s="58">
        <v>141270</v>
      </c>
      <c r="F19" s="59">
        <v>-139</v>
      </c>
      <c r="G19" s="59">
        <v>9</v>
      </c>
      <c r="H19" s="59">
        <v>-148</v>
      </c>
      <c r="I19" s="60">
        <v>-0.5039573340294471</v>
      </c>
      <c r="J19" s="58">
        <v>275668</v>
      </c>
      <c r="K19" s="58">
        <v>134550</v>
      </c>
      <c r="L19" s="58">
        <v>141118</v>
      </c>
      <c r="M19" s="49" t="s">
        <v>0</v>
      </c>
    </row>
    <row r="20" spans="1:13" s="56" customFormat="1" ht="8.45" customHeight="1">
      <c r="A20" s="55">
        <v>255</v>
      </c>
      <c r="B20" s="56" t="s">
        <v>73</v>
      </c>
      <c r="C20" s="57">
        <v>70458</v>
      </c>
      <c r="D20" s="58">
        <v>34911</v>
      </c>
      <c r="E20" s="58">
        <v>35547</v>
      </c>
      <c r="F20" s="59">
        <v>-22</v>
      </c>
      <c r="G20" s="59">
        <v>2</v>
      </c>
      <c r="H20" s="59">
        <v>-24</v>
      </c>
      <c r="I20" s="60">
        <v>-0.31224275454880923</v>
      </c>
      <c r="J20" s="58">
        <v>70429</v>
      </c>
      <c r="K20" s="58">
        <v>34907</v>
      </c>
      <c r="L20" s="58">
        <v>35522</v>
      </c>
      <c r="M20" s="49" t="s">
        <v>0</v>
      </c>
    </row>
    <row r="21" spans="1:13" s="56" customFormat="1" ht="8.45" customHeight="1">
      <c r="A21" s="55">
        <v>256</v>
      </c>
      <c r="B21" s="56" t="s">
        <v>74</v>
      </c>
      <c r="C21" s="57">
        <v>121390</v>
      </c>
      <c r="D21" s="58">
        <v>60299</v>
      </c>
      <c r="E21" s="58">
        <v>61091</v>
      </c>
      <c r="F21" s="59">
        <v>162</v>
      </c>
      <c r="G21" s="59">
        <v>72</v>
      </c>
      <c r="H21" s="59">
        <v>90</v>
      </c>
      <c r="I21" s="60">
        <v>1.334541560260318</v>
      </c>
      <c r="J21" s="58">
        <v>121546</v>
      </c>
      <c r="K21" s="58">
        <v>60366</v>
      </c>
      <c r="L21" s="58">
        <v>61180</v>
      </c>
      <c r="M21" s="49" t="s">
        <v>0</v>
      </c>
    </row>
    <row r="22" spans="1:13" s="56" customFormat="1" ht="8.45" customHeight="1">
      <c r="A22" s="55">
        <v>257</v>
      </c>
      <c r="B22" s="56" t="s">
        <v>75</v>
      </c>
      <c r="C22" s="57">
        <v>157820</v>
      </c>
      <c r="D22" s="58">
        <v>77266</v>
      </c>
      <c r="E22" s="58">
        <v>80554</v>
      </c>
      <c r="F22" s="59">
        <v>-35</v>
      </c>
      <c r="G22" s="59">
        <v>27</v>
      </c>
      <c r="H22" s="59">
        <v>-62</v>
      </c>
      <c r="I22" s="60">
        <v>-0.22177163857559246</v>
      </c>
      <c r="J22" s="58">
        <v>157785</v>
      </c>
      <c r="K22" s="58">
        <v>77294</v>
      </c>
      <c r="L22" s="58">
        <v>80491</v>
      </c>
      <c r="M22" s="49" t="s">
        <v>0</v>
      </c>
    </row>
    <row r="23" spans="1:13" s="68" customFormat="1" ht="12" customHeight="1">
      <c r="A23" s="62">
        <v>2</v>
      </c>
      <c r="B23" s="62" t="s">
        <v>76</v>
      </c>
      <c r="C23" s="64">
        <v>2148238</v>
      </c>
      <c r="D23" s="64">
        <v>1053405</v>
      </c>
      <c r="E23" s="64">
        <v>1094833</v>
      </c>
      <c r="F23" s="66">
        <v>-572</v>
      </c>
      <c r="G23" s="66">
        <v>48</v>
      </c>
      <c r="H23" s="66">
        <v>-620</v>
      </c>
      <c r="I23" s="67">
        <v>-0.26626472485823266</v>
      </c>
      <c r="J23" s="64">
        <v>2147470</v>
      </c>
      <c r="K23" s="64">
        <v>1053317</v>
      </c>
      <c r="L23" s="64">
        <v>1094153</v>
      </c>
      <c r="M23" s="49" t="s">
        <v>0</v>
      </c>
    </row>
    <row r="24" spans="1:13" s="56" customFormat="1" ht="13.9" customHeight="1">
      <c r="A24" s="55">
        <v>351</v>
      </c>
      <c r="B24" s="56" t="s">
        <v>77</v>
      </c>
      <c r="C24" s="57">
        <v>179011</v>
      </c>
      <c r="D24" s="58">
        <v>88101</v>
      </c>
      <c r="E24" s="58">
        <v>90910</v>
      </c>
      <c r="F24" s="59">
        <v>81</v>
      </c>
      <c r="G24" s="59">
        <v>44</v>
      </c>
      <c r="H24" s="59">
        <v>37</v>
      </c>
      <c r="I24" s="60">
        <v>0.4524861600683757</v>
      </c>
      <c r="J24" s="58">
        <v>179100</v>
      </c>
      <c r="K24" s="58">
        <v>88150</v>
      </c>
      <c r="L24" s="58">
        <v>90950</v>
      </c>
      <c r="M24" s="49" t="s">
        <v>0</v>
      </c>
    </row>
    <row r="25" spans="1:13" s="56" customFormat="1" ht="8.45" customHeight="1">
      <c r="A25" s="55">
        <v>352</v>
      </c>
      <c r="B25" s="56" t="s">
        <v>78</v>
      </c>
      <c r="C25" s="57">
        <v>198038</v>
      </c>
      <c r="D25" s="58">
        <v>96867</v>
      </c>
      <c r="E25" s="58">
        <v>101171</v>
      </c>
      <c r="F25" s="59">
        <v>72</v>
      </c>
      <c r="G25" s="59">
        <v>41</v>
      </c>
      <c r="H25" s="59">
        <v>31</v>
      </c>
      <c r="I25" s="60">
        <v>0.3635665882305416</v>
      </c>
      <c r="J25" s="58">
        <v>198105</v>
      </c>
      <c r="K25" s="58">
        <v>96905</v>
      </c>
      <c r="L25" s="58">
        <v>101200</v>
      </c>
      <c r="M25" s="49" t="s">
        <v>0</v>
      </c>
    </row>
    <row r="26" spans="1:13" s="56" customFormat="1" ht="8.45" customHeight="1">
      <c r="A26" s="55">
        <v>353</v>
      </c>
      <c r="B26" s="56" t="s">
        <v>79</v>
      </c>
      <c r="C26" s="57">
        <v>254431</v>
      </c>
      <c r="D26" s="58">
        <v>125373</v>
      </c>
      <c r="E26" s="58">
        <v>129058</v>
      </c>
      <c r="F26" s="59">
        <v>417</v>
      </c>
      <c r="G26" s="59">
        <v>247</v>
      </c>
      <c r="H26" s="59">
        <v>170</v>
      </c>
      <c r="I26" s="60">
        <v>1.6389512284273535</v>
      </c>
      <c r="J26" s="58">
        <v>254834</v>
      </c>
      <c r="K26" s="58">
        <v>125611</v>
      </c>
      <c r="L26" s="58">
        <v>129223</v>
      </c>
      <c r="M26" s="49" t="s">
        <v>0</v>
      </c>
    </row>
    <row r="27" spans="1:13" s="56" customFormat="1" ht="8.45" customHeight="1">
      <c r="A27" s="55">
        <v>354</v>
      </c>
      <c r="B27" s="56" t="s">
        <v>80</v>
      </c>
      <c r="C27" s="57">
        <v>48412</v>
      </c>
      <c r="D27" s="58">
        <v>23783</v>
      </c>
      <c r="E27" s="58">
        <v>24629</v>
      </c>
      <c r="F27" s="59">
        <v>-29</v>
      </c>
      <c r="G27" s="59">
        <v>-14</v>
      </c>
      <c r="H27" s="59">
        <v>-15</v>
      </c>
      <c r="I27" s="60">
        <v>-0.5990250351152607</v>
      </c>
      <c r="J27" s="58">
        <v>48380</v>
      </c>
      <c r="K27" s="58">
        <v>23767</v>
      </c>
      <c r="L27" s="58">
        <v>24613</v>
      </c>
      <c r="M27" s="49" t="s">
        <v>0</v>
      </c>
    </row>
    <row r="28" spans="1:13" s="56" customFormat="1" ht="8.45" customHeight="1">
      <c r="A28" s="55">
        <v>355</v>
      </c>
      <c r="B28" s="56" t="s">
        <v>81</v>
      </c>
      <c r="C28" s="57">
        <v>184139</v>
      </c>
      <c r="D28" s="58">
        <v>89803</v>
      </c>
      <c r="E28" s="58">
        <v>94336</v>
      </c>
      <c r="F28" s="59">
        <v>123</v>
      </c>
      <c r="G28" s="59">
        <v>61</v>
      </c>
      <c r="H28" s="59">
        <v>62</v>
      </c>
      <c r="I28" s="60">
        <v>0.667973650340232</v>
      </c>
      <c r="J28" s="58">
        <v>184271</v>
      </c>
      <c r="K28" s="58">
        <v>89875</v>
      </c>
      <c r="L28" s="58">
        <v>94396</v>
      </c>
      <c r="M28" s="49" t="s">
        <v>0</v>
      </c>
    </row>
    <row r="29" spans="1:13" s="56" customFormat="1" ht="8.45" customHeight="1">
      <c r="A29" s="55">
        <v>356</v>
      </c>
      <c r="B29" s="56" t="s">
        <v>82</v>
      </c>
      <c r="C29" s="57">
        <v>113928</v>
      </c>
      <c r="D29" s="58">
        <v>55926</v>
      </c>
      <c r="E29" s="58">
        <v>58002</v>
      </c>
      <c r="F29" s="59">
        <v>175</v>
      </c>
      <c r="G29" s="59">
        <v>66</v>
      </c>
      <c r="H29" s="59">
        <v>109</v>
      </c>
      <c r="I29" s="60">
        <v>1.5360578611052595</v>
      </c>
      <c r="J29" s="58">
        <v>114098</v>
      </c>
      <c r="K29" s="58">
        <v>55985</v>
      </c>
      <c r="L29" s="58">
        <v>58113</v>
      </c>
      <c r="M29" s="49" t="s">
        <v>0</v>
      </c>
    </row>
    <row r="30" spans="1:13" s="56" customFormat="1" ht="8.45" customHeight="1">
      <c r="A30" s="55">
        <v>357</v>
      </c>
      <c r="B30" s="56" t="s">
        <v>83</v>
      </c>
      <c r="C30" s="57">
        <v>163782</v>
      </c>
      <c r="D30" s="58">
        <v>82317</v>
      </c>
      <c r="E30" s="58">
        <v>81465</v>
      </c>
      <c r="F30" s="59">
        <v>192</v>
      </c>
      <c r="G30" s="59">
        <v>73</v>
      </c>
      <c r="H30" s="59">
        <v>119</v>
      </c>
      <c r="I30" s="60">
        <v>1.1722899952375718</v>
      </c>
      <c r="J30" s="58">
        <v>163954</v>
      </c>
      <c r="K30" s="58">
        <v>82375</v>
      </c>
      <c r="L30" s="58">
        <v>81579</v>
      </c>
      <c r="M30" s="49" t="s">
        <v>0</v>
      </c>
    </row>
    <row r="31" spans="1:13" s="56" customFormat="1" ht="8.45" customHeight="1">
      <c r="A31" s="55">
        <v>358</v>
      </c>
      <c r="B31" s="56" t="s">
        <v>84</v>
      </c>
      <c r="C31" s="57">
        <v>140673</v>
      </c>
      <c r="D31" s="58">
        <v>70251</v>
      </c>
      <c r="E31" s="58">
        <v>70422</v>
      </c>
      <c r="F31" s="59">
        <v>35</v>
      </c>
      <c r="G31" s="59">
        <v>18</v>
      </c>
      <c r="H31" s="59">
        <v>17</v>
      </c>
      <c r="I31" s="60">
        <v>0.2488039638025776</v>
      </c>
      <c r="J31" s="58">
        <v>140701</v>
      </c>
      <c r="K31" s="58">
        <v>70263</v>
      </c>
      <c r="L31" s="58">
        <v>70438</v>
      </c>
      <c r="M31" s="49" t="s">
        <v>0</v>
      </c>
    </row>
    <row r="32" spans="1:13" s="56" customFormat="1" ht="8.45" customHeight="1">
      <c r="A32" s="55">
        <v>359</v>
      </c>
      <c r="B32" s="56" t="s">
        <v>85</v>
      </c>
      <c r="C32" s="57">
        <v>204512</v>
      </c>
      <c r="D32" s="58">
        <v>101831</v>
      </c>
      <c r="E32" s="58">
        <v>102681</v>
      </c>
      <c r="F32" s="59">
        <v>323</v>
      </c>
      <c r="G32" s="59">
        <v>166</v>
      </c>
      <c r="H32" s="59">
        <v>157</v>
      </c>
      <c r="I32" s="60">
        <v>1.579369425754968</v>
      </c>
      <c r="J32" s="58">
        <v>204818</v>
      </c>
      <c r="K32" s="58">
        <v>101986</v>
      </c>
      <c r="L32" s="58">
        <v>102832</v>
      </c>
      <c r="M32" s="49" t="s">
        <v>0</v>
      </c>
    </row>
    <row r="33" spans="1:13" s="56" customFormat="1" ht="8.45" customHeight="1">
      <c r="A33" s="55">
        <v>360</v>
      </c>
      <c r="B33" s="56" t="s">
        <v>86</v>
      </c>
      <c r="C33" s="57">
        <v>92389</v>
      </c>
      <c r="D33" s="58">
        <v>45137</v>
      </c>
      <c r="E33" s="58">
        <v>47252</v>
      </c>
      <c r="F33" s="59">
        <v>-54</v>
      </c>
      <c r="G33" s="59">
        <v>-24</v>
      </c>
      <c r="H33" s="59">
        <v>-30</v>
      </c>
      <c r="I33" s="60">
        <v>-0.5844851659829634</v>
      </c>
      <c r="J33" s="58">
        <v>92342</v>
      </c>
      <c r="K33" s="58">
        <v>45114</v>
      </c>
      <c r="L33" s="58">
        <v>47228</v>
      </c>
      <c r="M33" s="49" t="s">
        <v>0</v>
      </c>
    </row>
    <row r="34" spans="1:13" s="56" customFormat="1" ht="8.45" customHeight="1">
      <c r="A34" s="55">
        <v>361</v>
      </c>
      <c r="B34" s="56" t="s">
        <v>87</v>
      </c>
      <c r="C34" s="57">
        <v>137133</v>
      </c>
      <c r="D34" s="58">
        <v>67299</v>
      </c>
      <c r="E34" s="58">
        <v>69834</v>
      </c>
      <c r="F34" s="59">
        <v>-15</v>
      </c>
      <c r="G34" s="59">
        <v>1</v>
      </c>
      <c r="H34" s="59">
        <v>-16</v>
      </c>
      <c r="I34" s="60">
        <v>-0.10938286189319857</v>
      </c>
      <c r="J34" s="58">
        <v>137114</v>
      </c>
      <c r="K34" s="58">
        <v>67296</v>
      </c>
      <c r="L34" s="58">
        <v>69818</v>
      </c>
      <c r="M34" s="49" t="s">
        <v>0</v>
      </c>
    </row>
    <row r="35" spans="1:13" s="68" customFormat="1" ht="12" customHeight="1">
      <c r="A35" s="62">
        <v>3</v>
      </c>
      <c r="B35" s="63" t="s">
        <v>88</v>
      </c>
      <c r="C35" s="64">
        <v>1716448</v>
      </c>
      <c r="D35" s="64">
        <v>846688</v>
      </c>
      <c r="E35" s="64">
        <v>869760</v>
      </c>
      <c r="F35" s="65">
        <v>1320</v>
      </c>
      <c r="G35" s="66">
        <v>679</v>
      </c>
      <c r="H35" s="66">
        <v>641</v>
      </c>
      <c r="I35" s="67">
        <v>0.7690299968306642</v>
      </c>
      <c r="J35" s="64">
        <v>1717717</v>
      </c>
      <c r="K35" s="64">
        <v>847327</v>
      </c>
      <c r="L35" s="64">
        <v>870390</v>
      </c>
      <c r="M35" s="49" t="s">
        <v>0</v>
      </c>
    </row>
    <row r="36" spans="1:13" s="56" customFormat="1" ht="13.9" customHeight="1">
      <c r="A36" s="55">
        <v>401</v>
      </c>
      <c r="B36" s="56" t="s">
        <v>89</v>
      </c>
      <c r="C36" s="57">
        <v>77559</v>
      </c>
      <c r="D36" s="58">
        <v>38313</v>
      </c>
      <c r="E36" s="58">
        <v>39246</v>
      </c>
      <c r="F36" s="59">
        <v>-38</v>
      </c>
      <c r="G36" s="59">
        <v>7</v>
      </c>
      <c r="H36" s="59">
        <v>-45</v>
      </c>
      <c r="I36" s="60">
        <v>-0.4899495867662038</v>
      </c>
      <c r="J36" s="58">
        <v>77522</v>
      </c>
      <c r="K36" s="58">
        <v>38321</v>
      </c>
      <c r="L36" s="58">
        <v>39201</v>
      </c>
      <c r="M36" s="49" t="s">
        <v>0</v>
      </c>
    </row>
    <row r="37" spans="1:13" s="56" customFormat="1" ht="8.45" customHeight="1">
      <c r="A37" s="55">
        <v>402</v>
      </c>
      <c r="B37" s="56" t="s">
        <v>90</v>
      </c>
      <c r="C37" s="57">
        <v>49913</v>
      </c>
      <c r="D37" s="58">
        <v>24884</v>
      </c>
      <c r="E37" s="58">
        <v>25029</v>
      </c>
      <c r="F37" s="59">
        <v>-131</v>
      </c>
      <c r="G37" s="59">
        <v>-92</v>
      </c>
      <c r="H37" s="59">
        <v>-39</v>
      </c>
      <c r="I37" s="60">
        <v>-2.6245667461382807</v>
      </c>
      <c r="J37" s="58">
        <v>49777</v>
      </c>
      <c r="K37" s="58">
        <v>24790</v>
      </c>
      <c r="L37" s="58">
        <v>24987</v>
      </c>
      <c r="M37" s="49" t="s">
        <v>0</v>
      </c>
    </row>
    <row r="38" spans="1:13" s="56" customFormat="1" ht="8.45" customHeight="1">
      <c r="A38" s="55">
        <v>403</v>
      </c>
      <c r="B38" s="71" t="s">
        <v>91</v>
      </c>
      <c r="C38" s="57">
        <v>169077</v>
      </c>
      <c r="D38" s="58">
        <v>81019</v>
      </c>
      <c r="E38" s="58">
        <v>88058</v>
      </c>
      <c r="F38" s="59">
        <v>-82</v>
      </c>
      <c r="G38" s="59">
        <v>-78</v>
      </c>
      <c r="H38" s="59">
        <v>-4</v>
      </c>
      <c r="I38" s="60">
        <v>-0.4849861305795584</v>
      </c>
      <c r="J38" s="58">
        <v>169016</v>
      </c>
      <c r="K38" s="58">
        <v>80956</v>
      </c>
      <c r="L38" s="58">
        <v>88060</v>
      </c>
      <c r="M38" s="49" t="s">
        <v>0</v>
      </c>
    </row>
    <row r="39" spans="1:13" s="56" customFormat="1" ht="8.45" customHeight="1">
      <c r="A39" s="55">
        <v>404</v>
      </c>
      <c r="B39" s="56" t="s">
        <v>92</v>
      </c>
      <c r="C39" s="57">
        <v>165251</v>
      </c>
      <c r="D39" s="58">
        <v>79881</v>
      </c>
      <c r="E39" s="58">
        <v>85370</v>
      </c>
      <c r="F39" s="59">
        <v>-519</v>
      </c>
      <c r="G39" s="59">
        <v>-206</v>
      </c>
      <c r="H39" s="59">
        <v>-313</v>
      </c>
      <c r="I39" s="60">
        <v>-3.140676909670743</v>
      </c>
      <c r="J39" s="58">
        <v>164728</v>
      </c>
      <c r="K39" s="58">
        <v>79674</v>
      </c>
      <c r="L39" s="58">
        <v>85054</v>
      </c>
      <c r="M39" s="49" t="s">
        <v>0</v>
      </c>
    </row>
    <row r="40" spans="1:13" s="56" customFormat="1" ht="8.45" customHeight="1">
      <c r="A40" s="55">
        <v>405</v>
      </c>
      <c r="B40" s="56" t="s">
        <v>93</v>
      </c>
      <c r="C40" s="57">
        <v>76089</v>
      </c>
      <c r="D40" s="58">
        <v>37444</v>
      </c>
      <c r="E40" s="58">
        <v>38645</v>
      </c>
      <c r="F40" s="59">
        <v>-2</v>
      </c>
      <c r="G40" s="59">
        <v>24</v>
      </c>
      <c r="H40" s="59">
        <v>-26</v>
      </c>
      <c r="I40" s="60">
        <v>-0.02628500834549015</v>
      </c>
      <c r="J40" s="58">
        <v>76092</v>
      </c>
      <c r="K40" s="58">
        <v>37472</v>
      </c>
      <c r="L40" s="58">
        <v>38620</v>
      </c>
      <c r="M40" s="49" t="s">
        <v>0</v>
      </c>
    </row>
    <row r="41" spans="1:13" s="56" customFormat="1" ht="9.95" customHeight="1">
      <c r="A41" s="55">
        <v>451</v>
      </c>
      <c r="B41" s="56" t="s">
        <v>94</v>
      </c>
      <c r="C41" s="57">
        <v>124859</v>
      </c>
      <c r="D41" s="58">
        <v>60906</v>
      </c>
      <c r="E41" s="58">
        <v>63953</v>
      </c>
      <c r="F41" s="59">
        <v>442</v>
      </c>
      <c r="G41" s="59">
        <v>274</v>
      </c>
      <c r="H41" s="59">
        <v>168</v>
      </c>
      <c r="I41" s="60">
        <v>3.5399931122305963</v>
      </c>
      <c r="J41" s="58">
        <v>125296</v>
      </c>
      <c r="K41" s="58">
        <v>61175</v>
      </c>
      <c r="L41" s="58">
        <v>64121</v>
      </c>
      <c r="M41" s="49" t="s">
        <v>0</v>
      </c>
    </row>
    <row r="42" spans="1:13" s="56" customFormat="1" ht="8.45" customHeight="1">
      <c r="A42" s="55">
        <v>452</v>
      </c>
      <c r="B42" s="56" t="s">
        <v>95</v>
      </c>
      <c r="C42" s="57">
        <v>189694</v>
      </c>
      <c r="D42" s="58">
        <v>93316</v>
      </c>
      <c r="E42" s="58">
        <v>96378</v>
      </c>
      <c r="F42" s="59">
        <v>75</v>
      </c>
      <c r="G42" s="59">
        <v>13</v>
      </c>
      <c r="H42" s="59">
        <v>62</v>
      </c>
      <c r="I42" s="60">
        <v>0.395373601695362</v>
      </c>
      <c r="J42" s="58">
        <v>189768</v>
      </c>
      <c r="K42" s="58">
        <v>93323</v>
      </c>
      <c r="L42" s="58">
        <v>96445</v>
      </c>
      <c r="M42" s="49" t="s">
        <v>0</v>
      </c>
    </row>
    <row r="43" spans="1:13" s="56" customFormat="1" ht="8.45" customHeight="1">
      <c r="A43" s="55">
        <v>453</v>
      </c>
      <c r="B43" s="56" t="s">
        <v>96</v>
      </c>
      <c r="C43" s="57">
        <v>170682</v>
      </c>
      <c r="D43" s="58">
        <v>86436</v>
      </c>
      <c r="E43" s="58">
        <v>84246</v>
      </c>
      <c r="F43" s="70">
        <v>1031</v>
      </c>
      <c r="G43" s="59">
        <v>671</v>
      </c>
      <c r="H43" s="59">
        <v>360</v>
      </c>
      <c r="I43" s="60">
        <v>6.040472926260532</v>
      </c>
      <c r="J43" s="58">
        <v>171703</v>
      </c>
      <c r="K43" s="58">
        <v>87103</v>
      </c>
      <c r="L43" s="58">
        <v>84600</v>
      </c>
      <c r="M43" s="49" t="s">
        <v>0</v>
      </c>
    </row>
    <row r="44" spans="1:13" s="56" customFormat="1" ht="8.45" customHeight="1">
      <c r="A44" s="55">
        <v>454</v>
      </c>
      <c r="B44" s="56" t="s">
        <v>97</v>
      </c>
      <c r="C44" s="57">
        <v>326954</v>
      </c>
      <c r="D44" s="58">
        <v>166332</v>
      </c>
      <c r="E44" s="58">
        <v>160622</v>
      </c>
      <c r="F44" s="59">
        <v>839</v>
      </c>
      <c r="G44" s="59">
        <v>591</v>
      </c>
      <c r="H44" s="59">
        <v>248</v>
      </c>
      <c r="I44" s="60">
        <v>2.566110217339442</v>
      </c>
      <c r="J44" s="58">
        <v>327768</v>
      </c>
      <c r="K44" s="58">
        <v>166901</v>
      </c>
      <c r="L44" s="58">
        <v>160867</v>
      </c>
      <c r="M44" s="49" t="s">
        <v>0</v>
      </c>
    </row>
    <row r="45" spans="1:13" s="56" customFormat="1" ht="8.45" customHeight="1">
      <c r="A45" s="55">
        <v>455</v>
      </c>
      <c r="B45" s="56" t="s">
        <v>98</v>
      </c>
      <c r="C45" s="57">
        <v>98704</v>
      </c>
      <c r="D45" s="58">
        <v>48179</v>
      </c>
      <c r="E45" s="58">
        <v>50525</v>
      </c>
      <c r="F45" s="59">
        <v>-44</v>
      </c>
      <c r="G45" s="59">
        <v>-42</v>
      </c>
      <c r="H45" s="59">
        <v>-2</v>
      </c>
      <c r="I45" s="60">
        <v>-0.4457772734640947</v>
      </c>
      <c r="J45" s="58">
        <v>98663</v>
      </c>
      <c r="K45" s="58">
        <v>48138</v>
      </c>
      <c r="L45" s="58">
        <v>50525</v>
      </c>
      <c r="M45" s="49" t="s">
        <v>0</v>
      </c>
    </row>
    <row r="46" spans="1:13" s="56" customFormat="1" ht="8.45" customHeight="1">
      <c r="A46" s="55">
        <v>456</v>
      </c>
      <c r="B46" s="56" t="s">
        <v>99</v>
      </c>
      <c r="C46" s="57">
        <v>137162</v>
      </c>
      <c r="D46" s="58">
        <v>68658</v>
      </c>
      <c r="E46" s="58">
        <v>68504</v>
      </c>
      <c r="F46" s="59">
        <v>159</v>
      </c>
      <c r="G46" s="59">
        <v>68</v>
      </c>
      <c r="H46" s="59">
        <v>91</v>
      </c>
      <c r="I46" s="60">
        <v>1.1592131931584548</v>
      </c>
      <c r="J46" s="58">
        <v>137308</v>
      </c>
      <c r="K46" s="58">
        <v>68719</v>
      </c>
      <c r="L46" s="58">
        <v>68589</v>
      </c>
      <c r="M46" s="49" t="s">
        <v>0</v>
      </c>
    </row>
    <row r="47" spans="1:13" s="56" customFormat="1" ht="8.45" customHeight="1">
      <c r="A47" s="55">
        <v>457</v>
      </c>
      <c r="B47" s="56" t="s">
        <v>100</v>
      </c>
      <c r="C47" s="57">
        <v>170756</v>
      </c>
      <c r="D47" s="58">
        <v>85211</v>
      </c>
      <c r="E47" s="58">
        <v>85545</v>
      </c>
      <c r="F47" s="59">
        <v>200</v>
      </c>
      <c r="G47" s="59">
        <v>141</v>
      </c>
      <c r="H47" s="59">
        <v>59</v>
      </c>
      <c r="I47" s="60">
        <v>1.1712619175900114</v>
      </c>
      <c r="J47" s="58">
        <v>170926</v>
      </c>
      <c r="K47" s="58">
        <v>85344</v>
      </c>
      <c r="L47" s="58">
        <v>85582</v>
      </c>
      <c r="M47" s="49" t="s">
        <v>0</v>
      </c>
    </row>
    <row r="48" spans="1:13" s="56" customFormat="1" ht="8.45" customHeight="1">
      <c r="A48" s="55">
        <v>458</v>
      </c>
      <c r="B48" s="56" t="s">
        <v>101</v>
      </c>
      <c r="C48" s="57">
        <v>130890</v>
      </c>
      <c r="D48" s="58">
        <v>64873</v>
      </c>
      <c r="E48" s="58">
        <v>66017</v>
      </c>
      <c r="F48" s="59">
        <v>178</v>
      </c>
      <c r="G48" s="59">
        <v>200</v>
      </c>
      <c r="H48" s="59">
        <v>-22</v>
      </c>
      <c r="I48" s="60">
        <v>1.3599205439682178</v>
      </c>
      <c r="J48" s="58">
        <v>131069</v>
      </c>
      <c r="K48" s="58">
        <v>65073</v>
      </c>
      <c r="L48" s="58">
        <v>65996</v>
      </c>
      <c r="M48" s="49" t="s">
        <v>0</v>
      </c>
    </row>
    <row r="49" spans="1:13" s="56" customFormat="1" ht="8.45" customHeight="1">
      <c r="A49" s="55">
        <v>459</v>
      </c>
      <c r="B49" s="56" t="s">
        <v>102</v>
      </c>
      <c r="C49" s="57">
        <v>358080</v>
      </c>
      <c r="D49" s="58">
        <v>177737</v>
      </c>
      <c r="E49" s="58">
        <v>180343</v>
      </c>
      <c r="F49" s="59">
        <v>614</v>
      </c>
      <c r="G49" s="59">
        <v>351</v>
      </c>
      <c r="H49" s="59">
        <v>263</v>
      </c>
      <c r="I49" s="60">
        <v>1.7147006255585344</v>
      </c>
      <c r="J49" s="58">
        <v>358668</v>
      </c>
      <c r="K49" s="58">
        <v>178067</v>
      </c>
      <c r="L49" s="58">
        <v>180601</v>
      </c>
      <c r="M49" s="49" t="s">
        <v>0</v>
      </c>
    </row>
    <row r="50" spans="1:13" s="56" customFormat="1" ht="8.45" customHeight="1">
      <c r="A50" s="55">
        <v>460</v>
      </c>
      <c r="B50" s="56" t="s">
        <v>103</v>
      </c>
      <c r="C50" s="57">
        <v>142814</v>
      </c>
      <c r="D50" s="58">
        <v>72095</v>
      </c>
      <c r="E50" s="58">
        <v>70719</v>
      </c>
      <c r="F50" s="59">
        <v>172</v>
      </c>
      <c r="G50" s="59">
        <v>140</v>
      </c>
      <c r="H50" s="59">
        <v>32</v>
      </c>
      <c r="I50" s="60">
        <v>1.2043637178427886</v>
      </c>
      <c r="J50" s="58">
        <v>142995</v>
      </c>
      <c r="K50" s="58">
        <v>72239</v>
      </c>
      <c r="L50" s="58">
        <v>70756</v>
      </c>
      <c r="M50" s="49" t="s">
        <v>0</v>
      </c>
    </row>
    <row r="51" spans="1:13" s="56" customFormat="1" ht="8.45" customHeight="1">
      <c r="A51" s="55">
        <v>461</v>
      </c>
      <c r="B51" s="56" t="s">
        <v>104</v>
      </c>
      <c r="C51" s="57">
        <v>88583</v>
      </c>
      <c r="D51" s="58">
        <v>44415</v>
      </c>
      <c r="E51" s="58">
        <v>44168</v>
      </c>
      <c r="F51" s="59">
        <v>-57</v>
      </c>
      <c r="G51" s="59">
        <v>-2</v>
      </c>
      <c r="H51" s="59">
        <v>-55</v>
      </c>
      <c r="I51" s="60">
        <v>-0.6434643215966946</v>
      </c>
      <c r="J51" s="58">
        <v>88525</v>
      </c>
      <c r="K51" s="58">
        <v>44411</v>
      </c>
      <c r="L51" s="58">
        <v>44114</v>
      </c>
      <c r="M51" s="49" t="s">
        <v>0</v>
      </c>
    </row>
    <row r="52" spans="1:13" s="56" customFormat="1" ht="8.45" customHeight="1">
      <c r="A52" s="55">
        <v>462</v>
      </c>
      <c r="B52" s="56" t="s">
        <v>105</v>
      </c>
      <c r="C52" s="57">
        <v>56926</v>
      </c>
      <c r="D52" s="58">
        <v>27900</v>
      </c>
      <c r="E52" s="58">
        <v>29026</v>
      </c>
      <c r="F52" s="59">
        <v>194</v>
      </c>
      <c r="G52" s="59">
        <v>95</v>
      </c>
      <c r="H52" s="59">
        <v>99</v>
      </c>
      <c r="I52" s="60">
        <v>3.4079331061377927</v>
      </c>
      <c r="J52" s="58">
        <v>57118</v>
      </c>
      <c r="K52" s="58">
        <v>27993</v>
      </c>
      <c r="L52" s="58">
        <v>29125</v>
      </c>
      <c r="M52" s="49" t="s">
        <v>0</v>
      </c>
    </row>
    <row r="53" spans="1:13" s="68" customFormat="1" ht="12" customHeight="1">
      <c r="A53" s="72">
        <v>4</v>
      </c>
      <c r="B53" s="73" t="s">
        <v>106</v>
      </c>
      <c r="C53" s="74">
        <v>2533993</v>
      </c>
      <c r="D53" s="74">
        <v>1257599</v>
      </c>
      <c r="E53" s="74">
        <v>1276394</v>
      </c>
      <c r="F53" s="70">
        <v>3031</v>
      </c>
      <c r="G53" s="75">
        <v>2155</v>
      </c>
      <c r="H53" s="76">
        <v>876</v>
      </c>
      <c r="I53" s="77">
        <v>1.1961359009279031</v>
      </c>
      <c r="J53" s="74">
        <v>2536942</v>
      </c>
      <c r="K53" s="74">
        <v>1259699</v>
      </c>
      <c r="L53" s="74">
        <v>1277243</v>
      </c>
      <c r="M53" s="49" t="s">
        <v>0</v>
      </c>
    </row>
    <row r="54" spans="1:13" s="68" customFormat="1" ht="13.9" customHeight="1">
      <c r="A54" s="78" t="s">
        <v>107</v>
      </c>
      <c r="B54" s="79" t="s">
        <v>108</v>
      </c>
      <c r="C54" s="64">
        <v>7993608</v>
      </c>
      <c r="D54" s="64">
        <v>3947571</v>
      </c>
      <c r="E54" s="64">
        <v>4046037</v>
      </c>
      <c r="F54" s="65">
        <v>2394</v>
      </c>
      <c r="G54" s="65">
        <v>2261</v>
      </c>
      <c r="H54" s="66">
        <v>133</v>
      </c>
      <c r="I54" s="67">
        <v>0.29948929194426344</v>
      </c>
      <c r="J54" s="64">
        <v>7995456</v>
      </c>
      <c r="K54" s="64">
        <v>3949461</v>
      </c>
      <c r="L54" s="64">
        <v>4045995</v>
      </c>
      <c r="M54" s="49" t="s">
        <v>0</v>
      </c>
    </row>
    <row r="55" spans="1:13" s="80" customFormat="1" ht="12" customHeight="1">
      <c r="A55" s="202" t="s">
        <v>109</v>
      </c>
      <c r="B55" s="202"/>
      <c r="C55" s="202"/>
      <c r="D55" s="202"/>
      <c r="E55" s="202"/>
      <c r="F55" s="202"/>
      <c r="G55" s="202"/>
      <c r="H55" s="202"/>
      <c r="I55" s="202"/>
      <c r="J55" s="202"/>
      <c r="K55" s="202"/>
      <c r="L55" s="202"/>
      <c r="M55" s="49" t="s">
        <v>0</v>
      </c>
    </row>
    <row r="56" spans="1:13" ht="8.45" customHeight="1">
      <c r="A56" s="69">
        <v>153017</v>
      </c>
      <c r="B56" s="71" t="s">
        <v>110</v>
      </c>
      <c r="C56" s="57">
        <v>50554</v>
      </c>
      <c r="D56" s="58">
        <v>24822</v>
      </c>
      <c r="E56" s="58">
        <v>25732</v>
      </c>
      <c r="F56" s="59">
        <v>-118</v>
      </c>
      <c r="G56" s="59">
        <v>-60</v>
      </c>
      <c r="H56" s="59">
        <v>-58</v>
      </c>
      <c r="I56" s="60">
        <v>-2.3341377536891246</v>
      </c>
      <c r="J56" s="58">
        <v>50436</v>
      </c>
      <c r="K56" s="58">
        <v>24762</v>
      </c>
      <c r="L56" s="58">
        <v>25674</v>
      </c>
      <c r="M56" s="49" t="s">
        <v>0</v>
      </c>
    </row>
    <row r="57" spans="1:13" ht="8.45" customHeight="1">
      <c r="A57" s="69">
        <v>157006</v>
      </c>
      <c r="B57" s="71" t="s">
        <v>111</v>
      </c>
      <c r="C57" s="57">
        <v>49990</v>
      </c>
      <c r="D57" s="58">
        <v>24681</v>
      </c>
      <c r="E57" s="58">
        <v>25309</v>
      </c>
      <c r="F57" s="59">
        <v>-6</v>
      </c>
      <c r="G57" s="59">
        <v>6</v>
      </c>
      <c r="H57" s="59">
        <v>-12</v>
      </c>
      <c r="I57" s="60">
        <v>-0.12002400480096019</v>
      </c>
      <c r="J57" s="58">
        <v>49981</v>
      </c>
      <c r="K57" s="58">
        <v>24686</v>
      </c>
      <c r="L57" s="58">
        <v>25295</v>
      </c>
      <c r="M57" s="49" t="s">
        <v>0</v>
      </c>
    </row>
    <row r="58" spans="1:13" ht="8.45" customHeight="1">
      <c r="A58" s="69">
        <v>158037</v>
      </c>
      <c r="B58" s="71" t="s">
        <v>112</v>
      </c>
      <c r="C58" s="57">
        <v>52165</v>
      </c>
      <c r="D58" s="58">
        <v>25640</v>
      </c>
      <c r="E58" s="58">
        <v>26525</v>
      </c>
      <c r="F58" s="59">
        <v>55</v>
      </c>
      <c r="G58" s="59">
        <v>33</v>
      </c>
      <c r="H58" s="59">
        <v>22</v>
      </c>
      <c r="I58" s="60">
        <v>1.054346784242308</v>
      </c>
      <c r="J58" s="58">
        <v>52212</v>
      </c>
      <c r="K58" s="58">
        <v>25668</v>
      </c>
      <c r="L58" s="58">
        <v>26544</v>
      </c>
      <c r="M58" s="49" t="s">
        <v>0</v>
      </c>
    </row>
    <row r="59" spans="1:13" ht="8.45" customHeight="1">
      <c r="A59" s="69" t="s">
        <v>113</v>
      </c>
      <c r="B59" s="71" t="s">
        <v>114</v>
      </c>
      <c r="C59" s="57">
        <v>118911</v>
      </c>
      <c r="D59" s="58">
        <v>57877</v>
      </c>
      <c r="E59" s="58">
        <v>61034</v>
      </c>
      <c r="F59" s="59">
        <v>-528</v>
      </c>
      <c r="G59" s="59">
        <v>-229</v>
      </c>
      <c r="H59" s="59">
        <v>-299</v>
      </c>
      <c r="I59" s="60">
        <v>-4.440295683326185</v>
      </c>
      <c r="J59" s="58">
        <v>118374</v>
      </c>
      <c r="K59" s="58">
        <v>57644</v>
      </c>
      <c r="L59" s="58">
        <v>60730</v>
      </c>
      <c r="M59" s="49" t="s">
        <v>0</v>
      </c>
    </row>
    <row r="60" spans="1:13" ht="8.45" customHeight="1">
      <c r="A60" s="69" t="s">
        <v>115</v>
      </c>
      <c r="B60" s="71" t="s">
        <v>116</v>
      </c>
      <c r="C60" s="57">
        <v>61032</v>
      </c>
      <c r="D60" s="58">
        <v>29784</v>
      </c>
      <c r="E60" s="58">
        <v>31248</v>
      </c>
      <c r="F60" s="59">
        <v>60</v>
      </c>
      <c r="G60" s="59">
        <v>85</v>
      </c>
      <c r="H60" s="59">
        <v>-25</v>
      </c>
      <c r="I60" s="60">
        <v>0.9830908375933937</v>
      </c>
      <c r="J60" s="58">
        <v>61092</v>
      </c>
      <c r="K60" s="58">
        <v>29869</v>
      </c>
      <c r="L60" s="58">
        <v>31223</v>
      </c>
      <c r="M60" s="49" t="s">
        <v>0</v>
      </c>
    </row>
    <row r="61" spans="1:13" ht="8.45" customHeight="1">
      <c r="A61" s="69" t="s">
        <v>117</v>
      </c>
      <c r="B61" s="71" t="s">
        <v>118</v>
      </c>
      <c r="C61" s="57">
        <v>54652</v>
      </c>
      <c r="D61" s="58">
        <v>26917</v>
      </c>
      <c r="E61" s="58">
        <v>27735</v>
      </c>
      <c r="F61" s="59">
        <v>40</v>
      </c>
      <c r="G61" s="59">
        <v>4</v>
      </c>
      <c r="H61" s="59">
        <v>36</v>
      </c>
      <c r="I61" s="60">
        <v>0.7319036814755178</v>
      </c>
      <c r="J61" s="58">
        <v>54698</v>
      </c>
      <c r="K61" s="58">
        <v>26921</v>
      </c>
      <c r="L61" s="58">
        <v>27777</v>
      </c>
      <c r="M61" s="49" t="s">
        <v>0</v>
      </c>
    </row>
    <row r="62" spans="1:13" ht="8.45" customHeight="1">
      <c r="A62" s="69">
        <v>252006</v>
      </c>
      <c r="B62" s="71" t="s">
        <v>119</v>
      </c>
      <c r="C62" s="57">
        <v>57434</v>
      </c>
      <c r="D62" s="58">
        <v>27376</v>
      </c>
      <c r="E62" s="58">
        <v>30058</v>
      </c>
      <c r="F62" s="59">
        <v>4</v>
      </c>
      <c r="G62" s="59">
        <v>-8</v>
      </c>
      <c r="H62" s="59">
        <v>12</v>
      </c>
      <c r="I62" s="60">
        <v>0.06964515792039559</v>
      </c>
      <c r="J62" s="58">
        <v>57433</v>
      </c>
      <c r="K62" s="58">
        <v>27365</v>
      </c>
      <c r="L62" s="58">
        <v>30068</v>
      </c>
      <c r="M62" s="49" t="s">
        <v>0</v>
      </c>
    </row>
    <row r="63" spans="1:13" ht="8.45" customHeight="1">
      <c r="A63" s="69">
        <v>254021</v>
      </c>
      <c r="B63" s="71" t="s">
        <v>120</v>
      </c>
      <c r="C63" s="57">
        <v>101693</v>
      </c>
      <c r="D63" s="58">
        <v>48539</v>
      </c>
      <c r="E63" s="58">
        <v>53154</v>
      </c>
      <c r="F63" s="59">
        <v>-137</v>
      </c>
      <c r="G63" s="59">
        <v>-3</v>
      </c>
      <c r="H63" s="59">
        <v>-134</v>
      </c>
      <c r="I63" s="60">
        <v>-1.347192038783397</v>
      </c>
      <c r="J63" s="58">
        <v>101554</v>
      </c>
      <c r="K63" s="58">
        <v>48534</v>
      </c>
      <c r="L63" s="58">
        <v>53020</v>
      </c>
      <c r="M63" s="49" t="s">
        <v>0</v>
      </c>
    </row>
    <row r="64" spans="1:13" ht="8.45" customHeight="1">
      <c r="A64" s="69">
        <v>351006</v>
      </c>
      <c r="B64" s="71" t="s">
        <v>121</v>
      </c>
      <c r="C64" s="57">
        <v>69540</v>
      </c>
      <c r="D64" s="58">
        <v>33707</v>
      </c>
      <c r="E64" s="58">
        <v>35833</v>
      </c>
      <c r="F64" s="59">
        <v>40</v>
      </c>
      <c r="G64" s="59">
        <v>-6</v>
      </c>
      <c r="H64" s="59">
        <v>46</v>
      </c>
      <c r="I64" s="60">
        <v>0.5752085130859936</v>
      </c>
      <c r="J64" s="58">
        <v>69588</v>
      </c>
      <c r="K64" s="58">
        <v>33703</v>
      </c>
      <c r="L64" s="58">
        <v>35885</v>
      </c>
      <c r="M64" s="49" t="s">
        <v>0</v>
      </c>
    </row>
    <row r="65" spans="1:13" ht="8.45" customHeight="1">
      <c r="A65" s="69">
        <v>352011</v>
      </c>
      <c r="B65" s="71" t="s">
        <v>122</v>
      </c>
      <c r="C65" s="57">
        <v>48164</v>
      </c>
      <c r="D65" s="58">
        <v>22814</v>
      </c>
      <c r="E65" s="58">
        <v>25350</v>
      </c>
      <c r="F65" s="59">
        <v>44</v>
      </c>
      <c r="G65" s="59">
        <v>22</v>
      </c>
      <c r="H65" s="59">
        <v>22</v>
      </c>
      <c r="I65" s="60">
        <v>0.9135453865957976</v>
      </c>
      <c r="J65" s="58">
        <v>48208</v>
      </c>
      <c r="K65" s="58">
        <v>22835</v>
      </c>
      <c r="L65" s="58">
        <v>25373</v>
      </c>
      <c r="M65" s="49" t="s">
        <v>0</v>
      </c>
    </row>
    <row r="66" spans="1:13" ht="8.45" customHeight="1">
      <c r="A66" s="69">
        <v>355022</v>
      </c>
      <c r="B66" s="71" t="s">
        <v>123</v>
      </c>
      <c r="C66" s="57">
        <v>75711</v>
      </c>
      <c r="D66" s="58">
        <v>36457</v>
      </c>
      <c r="E66" s="58">
        <v>39254</v>
      </c>
      <c r="F66" s="59">
        <v>-8</v>
      </c>
      <c r="G66" s="59">
        <v>-7</v>
      </c>
      <c r="H66" s="59">
        <v>-1</v>
      </c>
      <c r="I66" s="60">
        <v>-0.10566496281914121</v>
      </c>
      <c r="J66" s="58">
        <v>75705</v>
      </c>
      <c r="K66" s="58">
        <v>36453</v>
      </c>
      <c r="L66" s="58">
        <v>39252</v>
      </c>
      <c r="M66" s="49" t="s">
        <v>0</v>
      </c>
    </row>
    <row r="67" spans="1:13" ht="8.45" customHeight="1">
      <c r="A67" s="69">
        <v>359038</v>
      </c>
      <c r="B67" s="71" t="s">
        <v>124</v>
      </c>
      <c r="C67" s="57">
        <v>47703</v>
      </c>
      <c r="D67" s="58">
        <v>23330</v>
      </c>
      <c r="E67" s="58">
        <v>24373</v>
      </c>
      <c r="F67" s="59">
        <v>6</v>
      </c>
      <c r="G67" s="59">
        <v>-16</v>
      </c>
      <c r="H67" s="59">
        <v>22</v>
      </c>
      <c r="I67" s="60">
        <v>0.12577825294006664</v>
      </c>
      <c r="J67" s="58">
        <v>47707</v>
      </c>
      <c r="K67" s="58">
        <v>23312</v>
      </c>
      <c r="L67" s="58">
        <v>24395</v>
      </c>
      <c r="M67" s="49" t="s">
        <v>0</v>
      </c>
    </row>
    <row r="68" spans="1:13" ht="8.45" customHeight="1">
      <c r="A68" s="69">
        <v>454032</v>
      </c>
      <c r="B68" s="71" t="s">
        <v>125</v>
      </c>
      <c r="C68" s="57">
        <v>54708</v>
      </c>
      <c r="D68" s="58">
        <v>27125</v>
      </c>
      <c r="E68" s="58">
        <v>27583</v>
      </c>
      <c r="F68" s="59">
        <v>138</v>
      </c>
      <c r="G68" s="59">
        <v>86</v>
      </c>
      <c r="H68" s="59">
        <v>52</v>
      </c>
      <c r="I68" s="60">
        <v>2.522483000658039</v>
      </c>
      <c r="J68" s="58">
        <v>54847</v>
      </c>
      <c r="K68" s="58">
        <v>27213</v>
      </c>
      <c r="L68" s="58">
        <v>27634</v>
      </c>
      <c r="M68" s="49" t="s">
        <v>0</v>
      </c>
    </row>
    <row r="69" spans="1:13" ht="8.45" customHeight="1">
      <c r="A69" s="69">
        <v>456015</v>
      </c>
      <c r="B69" s="71" t="s">
        <v>126</v>
      </c>
      <c r="C69" s="57">
        <v>53711</v>
      </c>
      <c r="D69" s="58">
        <v>26536</v>
      </c>
      <c r="E69" s="58">
        <v>27175</v>
      </c>
      <c r="F69" s="59">
        <v>41</v>
      </c>
      <c r="G69" s="81" t="s">
        <v>127</v>
      </c>
      <c r="H69" s="59">
        <v>41</v>
      </c>
      <c r="I69" s="60">
        <v>0.7633445662899593</v>
      </c>
      <c r="J69" s="58">
        <v>53746</v>
      </c>
      <c r="K69" s="58">
        <v>26534</v>
      </c>
      <c r="L69" s="58">
        <v>27212</v>
      </c>
      <c r="M69" s="49" t="s">
        <v>0</v>
      </c>
    </row>
    <row r="70" spans="1:13" ht="8.45" customHeight="1">
      <c r="A70" s="69">
        <v>459024</v>
      </c>
      <c r="B70" s="71" t="s">
        <v>128</v>
      </c>
      <c r="C70" s="57">
        <v>46588</v>
      </c>
      <c r="D70" s="58">
        <v>23090</v>
      </c>
      <c r="E70" s="58">
        <v>23498</v>
      </c>
      <c r="F70" s="59">
        <v>32</v>
      </c>
      <c r="G70" s="59">
        <v>41</v>
      </c>
      <c r="H70" s="59">
        <v>-9</v>
      </c>
      <c r="I70" s="60">
        <v>0.6868721559199794</v>
      </c>
      <c r="J70" s="58">
        <v>46620</v>
      </c>
      <c r="K70" s="58">
        <v>23130</v>
      </c>
      <c r="L70" s="58">
        <v>23490</v>
      </c>
      <c r="M70" s="49" t="s">
        <v>0</v>
      </c>
    </row>
    <row r="71" spans="1:13" ht="4.9" customHeight="1">
      <c r="A71" s="203" t="s">
        <v>129</v>
      </c>
      <c r="B71" s="203"/>
      <c r="C71" s="203"/>
      <c r="D71" s="203"/>
      <c r="E71" s="203"/>
      <c r="F71" s="203"/>
      <c r="G71" s="203"/>
      <c r="H71" s="203"/>
      <c r="I71" s="203"/>
      <c r="J71" s="203"/>
      <c r="K71" s="203"/>
      <c r="L71" s="203"/>
      <c r="M71" s="49" t="s">
        <v>0</v>
      </c>
    </row>
    <row r="72" spans="1:13" ht="10.15" customHeight="1">
      <c r="A72" s="204" t="s">
        <v>130</v>
      </c>
      <c r="B72" s="204"/>
      <c r="C72" s="204"/>
      <c r="D72" s="204"/>
      <c r="E72" s="204"/>
      <c r="F72" s="204"/>
      <c r="G72" s="204"/>
      <c r="H72" s="204"/>
      <c r="I72" s="204"/>
      <c r="J72" s="204"/>
      <c r="K72" s="204"/>
      <c r="L72" s="204"/>
      <c r="M72" s="49" t="s">
        <v>0</v>
      </c>
    </row>
    <row r="73" spans="1:13" ht="10.15" customHeight="1">
      <c r="A73" s="199" t="s">
        <v>131</v>
      </c>
      <c r="B73" s="199"/>
      <c r="C73" s="199"/>
      <c r="D73" s="199"/>
      <c r="E73" s="199"/>
      <c r="F73" s="199"/>
      <c r="G73" s="199"/>
      <c r="H73" s="199"/>
      <c r="I73" s="199"/>
      <c r="J73" s="199"/>
      <c r="K73" s="199"/>
      <c r="L73" s="199"/>
      <c r="M73" s="49" t="s">
        <v>0</v>
      </c>
    </row>
    <row r="74" spans="1:9" s="84" customFormat="1" ht="7.5" customHeight="1">
      <c r="A74" s="83"/>
      <c r="I74" s="54"/>
    </row>
    <row r="75" spans="1:9" s="84" customFormat="1" ht="7.5" customHeight="1">
      <c r="A75" s="83"/>
      <c r="I75" s="54"/>
    </row>
    <row r="76" ht="7.5" customHeight="1">
      <c r="I76" s="54"/>
    </row>
    <row r="77" ht="7.5" customHeight="1"/>
    <row r="78" ht="7.5" customHeight="1"/>
    <row r="79" ht="7.5" customHeight="1"/>
    <row r="80" spans="2:13" s="85" customFormat="1" ht="7.5" customHeight="1">
      <c r="B80" s="54"/>
      <c r="C80" s="54"/>
      <c r="D80" s="54"/>
      <c r="E80" s="54"/>
      <c r="F80" s="54"/>
      <c r="G80" s="54"/>
      <c r="H80" s="54"/>
      <c r="I80" s="82"/>
      <c r="J80" s="54"/>
      <c r="K80" s="54"/>
      <c r="L80" s="54"/>
      <c r="M80" s="54"/>
    </row>
    <row r="81" spans="2:13" s="85" customFormat="1" ht="7.5" customHeight="1">
      <c r="B81" s="54"/>
      <c r="C81" s="54"/>
      <c r="D81" s="54"/>
      <c r="E81" s="54"/>
      <c r="F81" s="54"/>
      <c r="G81" s="54"/>
      <c r="H81" s="54"/>
      <c r="I81" s="82"/>
      <c r="J81" s="54"/>
      <c r="K81" s="54"/>
      <c r="L81" s="54"/>
      <c r="M81" s="54"/>
    </row>
    <row r="82" spans="2:13" s="85" customFormat="1" ht="7.5" customHeight="1">
      <c r="B82" s="54"/>
      <c r="C82" s="54"/>
      <c r="D82" s="54"/>
      <c r="E82" s="54"/>
      <c r="F82" s="54"/>
      <c r="G82" s="54"/>
      <c r="H82" s="54"/>
      <c r="I82" s="82"/>
      <c r="J82" s="54"/>
      <c r="K82" s="54"/>
      <c r="L82" s="54"/>
      <c r="M82" s="54"/>
    </row>
    <row r="83" spans="2:13" s="85" customFormat="1" ht="7.5" customHeight="1">
      <c r="B83" s="54"/>
      <c r="C83" s="54"/>
      <c r="D83" s="54"/>
      <c r="E83" s="54"/>
      <c r="F83" s="54"/>
      <c r="G83" s="54"/>
      <c r="H83" s="54"/>
      <c r="I83" s="82"/>
      <c r="J83" s="54"/>
      <c r="K83" s="54"/>
      <c r="L83" s="54"/>
      <c r="M83" s="54"/>
    </row>
    <row r="84" spans="2:13" s="85" customFormat="1" ht="7.5" customHeight="1">
      <c r="B84" s="54"/>
      <c r="C84" s="54"/>
      <c r="D84" s="54"/>
      <c r="E84" s="54"/>
      <c r="F84" s="54"/>
      <c r="G84" s="54"/>
      <c r="H84" s="54"/>
      <c r="I84" s="82"/>
      <c r="J84" s="54"/>
      <c r="K84" s="54"/>
      <c r="L84" s="54"/>
      <c r="M84" s="54"/>
    </row>
    <row r="85" spans="2:13" s="85" customFormat="1" ht="7.5" customHeight="1">
      <c r="B85" s="54"/>
      <c r="C85" s="54"/>
      <c r="D85" s="54"/>
      <c r="E85" s="54"/>
      <c r="F85" s="54"/>
      <c r="G85" s="54"/>
      <c r="H85" s="54"/>
      <c r="I85" s="82"/>
      <c r="J85" s="54"/>
      <c r="K85" s="54"/>
      <c r="L85" s="54"/>
      <c r="M85" s="54"/>
    </row>
    <row r="86" spans="2:13" s="85" customFormat="1" ht="7.5" customHeight="1">
      <c r="B86" s="54"/>
      <c r="C86" s="54"/>
      <c r="D86" s="54"/>
      <c r="E86" s="54"/>
      <c r="F86" s="54"/>
      <c r="G86" s="54"/>
      <c r="H86" s="54"/>
      <c r="I86" s="82"/>
      <c r="J86" s="54"/>
      <c r="K86" s="54"/>
      <c r="L86" s="54"/>
      <c r="M86" s="54"/>
    </row>
    <row r="87" spans="2:13" s="85" customFormat="1" ht="7.5" customHeight="1">
      <c r="B87" s="54"/>
      <c r="C87" s="54"/>
      <c r="D87" s="54"/>
      <c r="E87" s="54"/>
      <c r="F87" s="54"/>
      <c r="G87" s="54"/>
      <c r="H87" s="54"/>
      <c r="I87" s="82"/>
      <c r="J87" s="54"/>
      <c r="K87" s="54"/>
      <c r="L87" s="54"/>
      <c r="M87" s="54"/>
    </row>
    <row r="88" spans="2:13" s="85" customFormat="1" ht="7.5" customHeight="1">
      <c r="B88" s="54"/>
      <c r="C88" s="54"/>
      <c r="D88" s="54"/>
      <c r="E88" s="54"/>
      <c r="F88" s="54"/>
      <c r="G88" s="54"/>
      <c r="H88" s="54"/>
      <c r="I88" s="82"/>
      <c r="J88" s="54"/>
      <c r="K88" s="54"/>
      <c r="L88" s="54"/>
      <c r="M88" s="54"/>
    </row>
    <row r="89" spans="2:13" s="85" customFormat="1" ht="7.5" customHeight="1">
      <c r="B89" s="54"/>
      <c r="C89" s="54"/>
      <c r="D89" s="54"/>
      <c r="E89" s="54"/>
      <c r="F89" s="54"/>
      <c r="G89" s="54"/>
      <c r="H89" s="54"/>
      <c r="I89" s="82"/>
      <c r="J89" s="54"/>
      <c r="K89" s="54"/>
      <c r="L89" s="54"/>
      <c r="M89" s="54"/>
    </row>
    <row r="90" spans="2:13" s="85" customFormat="1" ht="7.5" customHeight="1">
      <c r="B90" s="54"/>
      <c r="C90" s="54"/>
      <c r="D90" s="54"/>
      <c r="E90" s="54"/>
      <c r="F90" s="54"/>
      <c r="G90" s="54"/>
      <c r="H90" s="54"/>
      <c r="I90" s="82"/>
      <c r="J90" s="54"/>
      <c r="K90" s="54"/>
      <c r="L90" s="54"/>
      <c r="M90" s="54"/>
    </row>
    <row r="91" spans="2:13" s="85" customFormat="1" ht="7.5" customHeight="1">
      <c r="B91" s="54"/>
      <c r="C91" s="54"/>
      <c r="D91" s="54"/>
      <c r="E91" s="54"/>
      <c r="F91" s="54"/>
      <c r="G91" s="54"/>
      <c r="H91" s="54"/>
      <c r="I91" s="82"/>
      <c r="J91" s="54"/>
      <c r="K91" s="54"/>
      <c r="L91" s="54"/>
      <c r="M91" s="54"/>
    </row>
    <row r="92" spans="2:13" s="85" customFormat="1" ht="7.5" customHeight="1">
      <c r="B92" s="54"/>
      <c r="C92" s="54"/>
      <c r="D92" s="54"/>
      <c r="E92" s="54"/>
      <c r="F92" s="54"/>
      <c r="G92" s="54"/>
      <c r="H92" s="54"/>
      <c r="I92" s="82"/>
      <c r="J92" s="54"/>
      <c r="K92" s="54"/>
      <c r="L92" s="54"/>
      <c r="M92" s="54"/>
    </row>
    <row r="93" spans="2:13" s="85" customFormat="1" ht="7.5" customHeight="1">
      <c r="B93" s="54"/>
      <c r="C93" s="54"/>
      <c r="D93" s="54"/>
      <c r="E93" s="54"/>
      <c r="F93" s="54"/>
      <c r="G93" s="54"/>
      <c r="H93" s="54"/>
      <c r="I93" s="82"/>
      <c r="J93" s="54"/>
      <c r="K93" s="54"/>
      <c r="L93" s="54"/>
      <c r="M93" s="54"/>
    </row>
    <row r="94" spans="2:13" s="85" customFormat="1" ht="7.5" customHeight="1">
      <c r="B94" s="54"/>
      <c r="C94" s="54"/>
      <c r="D94" s="54"/>
      <c r="E94" s="54"/>
      <c r="F94" s="54"/>
      <c r="G94" s="54"/>
      <c r="H94" s="54"/>
      <c r="I94" s="82"/>
      <c r="J94" s="54"/>
      <c r="K94" s="54"/>
      <c r="L94" s="54"/>
      <c r="M94" s="54"/>
    </row>
    <row r="95" spans="2:13" s="85" customFormat="1" ht="7.5" customHeight="1">
      <c r="B95" s="54"/>
      <c r="C95" s="54"/>
      <c r="D95" s="54"/>
      <c r="E95" s="54"/>
      <c r="F95" s="54"/>
      <c r="G95" s="54"/>
      <c r="H95" s="54"/>
      <c r="I95" s="82"/>
      <c r="J95" s="54"/>
      <c r="K95" s="54"/>
      <c r="L95" s="54"/>
      <c r="M95" s="54"/>
    </row>
    <row r="96" spans="2:13" s="85" customFormat="1" ht="7.5" customHeight="1">
      <c r="B96" s="54"/>
      <c r="C96" s="54"/>
      <c r="D96" s="54"/>
      <c r="E96" s="54"/>
      <c r="F96" s="54"/>
      <c r="G96" s="54"/>
      <c r="H96" s="54"/>
      <c r="I96" s="82"/>
      <c r="J96" s="54"/>
      <c r="K96" s="54"/>
      <c r="L96" s="54"/>
      <c r="M96" s="54"/>
    </row>
    <row r="97" spans="2:13" s="85" customFormat="1" ht="7.5" customHeight="1">
      <c r="B97" s="54"/>
      <c r="C97" s="54"/>
      <c r="D97" s="54"/>
      <c r="E97" s="54"/>
      <c r="F97" s="54"/>
      <c r="G97" s="54"/>
      <c r="H97" s="54"/>
      <c r="I97" s="82"/>
      <c r="J97" s="54"/>
      <c r="K97" s="54"/>
      <c r="L97" s="54"/>
      <c r="M97" s="54"/>
    </row>
    <row r="98" spans="2:13" s="85" customFormat="1" ht="7.5" customHeight="1">
      <c r="B98" s="54"/>
      <c r="C98" s="54"/>
      <c r="D98" s="54"/>
      <c r="E98" s="54"/>
      <c r="F98" s="54"/>
      <c r="G98" s="54"/>
      <c r="H98" s="54"/>
      <c r="I98" s="82"/>
      <c r="J98" s="54"/>
      <c r="K98" s="54"/>
      <c r="L98" s="54"/>
      <c r="M98" s="54"/>
    </row>
    <row r="99" spans="2:13" s="85" customFormat="1" ht="7.5" customHeight="1">
      <c r="B99" s="54"/>
      <c r="C99" s="54"/>
      <c r="D99" s="54"/>
      <c r="E99" s="54"/>
      <c r="F99" s="54"/>
      <c r="G99" s="54"/>
      <c r="H99" s="54"/>
      <c r="I99" s="82"/>
      <c r="J99" s="54"/>
      <c r="K99" s="54"/>
      <c r="L99" s="54"/>
      <c r="M99" s="54"/>
    </row>
    <row r="100" spans="2:13" s="85" customFormat="1" ht="7.5" customHeight="1">
      <c r="B100" s="54"/>
      <c r="C100" s="54"/>
      <c r="D100" s="54"/>
      <c r="E100" s="54"/>
      <c r="F100" s="54"/>
      <c r="G100" s="54"/>
      <c r="H100" s="54"/>
      <c r="I100" s="82"/>
      <c r="J100" s="54"/>
      <c r="K100" s="54"/>
      <c r="L100" s="54"/>
      <c r="M100" s="54"/>
    </row>
    <row r="101" spans="2:13" s="85" customFormat="1" ht="7.5" customHeight="1">
      <c r="B101" s="54"/>
      <c r="C101" s="54"/>
      <c r="D101" s="54"/>
      <c r="E101" s="54"/>
      <c r="F101" s="54"/>
      <c r="G101" s="54"/>
      <c r="H101" s="54"/>
      <c r="I101" s="82"/>
      <c r="J101" s="54"/>
      <c r="K101" s="54"/>
      <c r="L101" s="54"/>
      <c r="M101" s="54"/>
    </row>
    <row r="102" spans="2:13" s="85" customFormat="1" ht="7.5" customHeight="1">
      <c r="B102" s="54"/>
      <c r="C102" s="54"/>
      <c r="D102" s="54"/>
      <c r="E102" s="54"/>
      <c r="F102" s="54"/>
      <c r="G102" s="54"/>
      <c r="H102" s="54"/>
      <c r="I102" s="82"/>
      <c r="J102" s="54"/>
      <c r="K102" s="54"/>
      <c r="L102" s="54"/>
      <c r="M102" s="54"/>
    </row>
    <row r="103" spans="2:13" s="85" customFormat="1" ht="7.5" customHeight="1">
      <c r="B103" s="54"/>
      <c r="C103" s="54"/>
      <c r="D103" s="54"/>
      <c r="E103" s="54"/>
      <c r="F103" s="54"/>
      <c r="G103" s="54"/>
      <c r="H103" s="54"/>
      <c r="I103" s="82"/>
      <c r="J103" s="54"/>
      <c r="K103" s="54"/>
      <c r="L103" s="54"/>
      <c r="M103" s="54"/>
    </row>
    <row r="104" spans="2:13" s="85" customFormat="1" ht="7.5" customHeight="1">
      <c r="B104" s="54"/>
      <c r="C104" s="54"/>
      <c r="D104" s="54"/>
      <c r="E104" s="54"/>
      <c r="F104" s="54"/>
      <c r="G104" s="54"/>
      <c r="H104" s="54"/>
      <c r="I104" s="82"/>
      <c r="J104" s="54"/>
      <c r="K104" s="54"/>
      <c r="L104" s="54"/>
      <c r="M104" s="54"/>
    </row>
    <row r="105" spans="2:13" s="85" customFormat="1" ht="7.5" customHeight="1">
      <c r="B105" s="54"/>
      <c r="C105" s="54"/>
      <c r="D105" s="54"/>
      <c r="E105" s="54"/>
      <c r="F105" s="54"/>
      <c r="G105" s="54"/>
      <c r="H105" s="54"/>
      <c r="I105" s="82"/>
      <c r="J105" s="54"/>
      <c r="K105" s="54"/>
      <c r="L105" s="54"/>
      <c r="M105" s="54"/>
    </row>
    <row r="106" spans="2:13" s="85" customFormat="1" ht="7.5" customHeight="1">
      <c r="B106" s="54"/>
      <c r="C106" s="54"/>
      <c r="D106" s="54"/>
      <c r="E106" s="54"/>
      <c r="F106" s="54"/>
      <c r="G106" s="54"/>
      <c r="H106" s="54"/>
      <c r="I106" s="82"/>
      <c r="J106" s="54"/>
      <c r="K106" s="54"/>
      <c r="L106" s="54"/>
      <c r="M106" s="54"/>
    </row>
    <row r="107" spans="2:13" s="85" customFormat="1" ht="7.5" customHeight="1">
      <c r="B107" s="54"/>
      <c r="C107" s="54"/>
      <c r="D107" s="54"/>
      <c r="E107" s="54"/>
      <c r="F107" s="54"/>
      <c r="G107" s="54"/>
      <c r="H107" s="54"/>
      <c r="I107" s="82"/>
      <c r="J107" s="54"/>
      <c r="K107" s="54"/>
      <c r="L107" s="54"/>
      <c r="M107" s="54"/>
    </row>
    <row r="108" spans="2:13" s="85" customFormat="1" ht="7.5" customHeight="1">
      <c r="B108" s="54"/>
      <c r="C108" s="54"/>
      <c r="D108" s="54"/>
      <c r="E108" s="54"/>
      <c r="F108" s="54"/>
      <c r="G108" s="54"/>
      <c r="H108" s="54"/>
      <c r="I108" s="82"/>
      <c r="J108" s="54"/>
      <c r="K108" s="54"/>
      <c r="L108" s="54"/>
      <c r="M108" s="54"/>
    </row>
    <row r="109" spans="2:13" s="85" customFormat="1" ht="7.5" customHeight="1">
      <c r="B109" s="54"/>
      <c r="C109" s="54"/>
      <c r="D109" s="54"/>
      <c r="E109" s="54"/>
      <c r="F109" s="54"/>
      <c r="G109" s="54"/>
      <c r="H109" s="54"/>
      <c r="I109" s="82"/>
      <c r="J109" s="54"/>
      <c r="K109" s="54"/>
      <c r="L109" s="54"/>
      <c r="M109" s="54"/>
    </row>
    <row r="110" spans="2:13" s="85" customFormat="1" ht="7.5" customHeight="1">
      <c r="B110" s="54"/>
      <c r="C110" s="54"/>
      <c r="D110" s="54"/>
      <c r="E110" s="54"/>
      <c r="F110" s="54"/>
      <c r="G110" s="54"/>
      <c r="H110" s="54"/>
      <c r="I110" s="82"/>
      <c r="J110" s="54"/>
      <c r="K110" s="54"/>
      <c r="L110" s="54"/>
      <c r="M110" s="54"/>
    </row>
    <row r="111" spans="2:13" s="85" customFormat="1" ht="7.5" customHeight="1">
      <c r="B111" s="54"/>
      <c r="C111" s="54"/>
      <c r="D111" s="54"/>
      <c r="E111" s="54"/>
      <c r="F111" s="54"/>
      <c r="G111" s="54"/>
      <c r="H111" s="54"/>
      <c r="I111" s="82"/>
      <c r="J111" s="54"/>
      <c r="K111" s="54"/>
      <c r="L111" s="54"/>
      <c r="M111" s="54"/>
    </row>
    <row r="112" spans="2:13" s="85" customFormat="1" ht="7.5" customHeight="1">
      <c r="B112" s="54"/>
      <c r="C112" s="54"/>
      <c r="D112" s="54"/>
      <c r="E112" s="54"/>
      <c r="F112" s="54"/>
      <c r="G112" s="54"/>
      <c r="H112" s="54"/>
      <c r="I112" s="82"/>
      <c r="J112" s="54"/>
      <c r="K112" s="54"/>
      <c r="L112" s="54"/>
      <c r="M112" s="54"/>
    </row>
    <row r="113" spans="2:13" s="85" customFormat="1" ht="7.5" customHeight="1">
      <c r="B113" s="54"/>
      <c r="C113" s="54"/>
      <c r="D113" s="54"/>
      <c r="E113" s="54"/>
      <c r="F113" s="54"/>
      <c r="G113" s="54"/>
      <c r="H113" s="54"/>
      <c r="I113" s="82"/>
      <c r="J113" s="54"/>
      <c r="K113" s="54"/>
      <c r="L113" s="54"/>
      <c r="M113" s="54"/>
    </row>
    <row r="114" spans="2:13" s="85" customFormat="1" ht="7.5" customHeight="1">
      <c r="B114" s="54"/>
      <c r="C114" s="54"/>
      <c r="D114" s="54"/>
      <c r="E114" s="54"/>
      <c r="F114" s="54"/>
      <c r="G114" s="54"/>
      <c r="H114" s="54"/>
      <c r="I114" s="82"/>
      <c r="J114" s="54"/>
      <c r="K114" s="54"/>
      <c r="L114" s="54"/>
      <c r="M114" s="54"/>
    </row>
    <row r="115" spans="2:13" s="85" customFormat="1" ht="7.5" customHeight="1">
      <c r="B115" s="54"/>
      <c r="C115" s="54"/>
      <c r="D115" s="54"/>
      <c r="E115" s="54"/>
      <c r="F115" s="54"/>
      <c r="G115" s="54"/>
      <c r="H115" s="54"/>
      <c r="I115" s="82"/>
      <c r="J115" s="54"/>
      <c r="K115" s="54"/>
      <c r="L115" s="54"/>
      <c r="M115" s="54"/>
    </row>
    <row r="116" spans="2:13" s="85" customFormat="1" ht="7.5" customHeight="1">
      <c r="B116" s="54"/>
      <c r="C116" s="54"/>
      <c r="D116" s="54"/>
      <c r="E116" s="54"/>
      <c r="F116" s="54"/>
      <c r="G116" s="54"/>
      <c r="H116" s="54"/>
      <c r="I116" s="82"/>
      <c r="J116" s="54"/>
      <c r="K116" s="54"/>
      <c r="L116" s="54"/>
      <c r="M116" s="54"/>
    </row>
    <row r="117" spans="2:13" s="85" customFormat="1" ht="7.5" customHeight="1">
      <c r="B117" s="54"/>
      <c r="C117" s="54"/>
      <c r="D117" s="54"/>
      <c r="E117" s="54"/>
      <c r="F117" s="54"/>
      <c r="G117" s="54"/>
      <c r="H117" s="54"/>
      <c r="I117" s="82"/>
      <c r="J117" s="54"/>
      <c r="K117" s="54"/>
      <c r="L117" s="54"/>
      <c r="M117" s="54"/>
    </row>
    <row r="118" spans="2:13" s="85" customFormat="1" ht="7.5" customHeight="1">
      <c r="B118" s="54"/>
      <c r="C118" s="54"/>
      <c r="D118" s="54"/>
      <c r="E118" s="54"/>
      <c r="F118" s="54"/>
      <c r="G118" s="54"/>
      <c r="H118" s="54"/>
      <c r="I118" s="82"/>
      <c r="J118" s="54"/>
      <c r="K118" s="54"/>
      <c r="L118" s="54"/>
      <c r="M118" s="54"/>
    </row>
    <row r="119" spans="2:13" s="85" customFormat="1" ht="7.5" customHeight="1">
      <c r="B119" s="54"/>
      <c r="C119" s="54"/>
      <c r="D119" s="54"/>
      <c r="E119" s="54"/>
      <c r="F119" s="54"/>
      <c r="G119" s="54"/>
      <c r="H119" s="54"/>
      <c r="I119" s="82"/>
      <c r="J119" s="54"/>
      <c r="K119" s="54"/>
      <c r="L119" s="54"/>
      <c r="M119" s="54"/>
    </row>
    <row r="120" spans="2:13" s="85" customFormat="1" ht="7.5" customHeight="1">
      <c r="B120" s="54"/>
      <c r="C120" s="54"/>
      <c r="D120" s="54"/>
      <c r="E120" s="54"/>
      <c r="F120" s="54"/>
      <c r="G120" s="54"/>
      <c r="H120" s="54"/>
      <c r="I120" s="82"/>
      <c r="J120" s="54"/>
      <c r="K120" s="54"/>
      <c r="L120" s="54"/>
      <c r="M120" s="54"/>
    </row>
    <row r="121" spans="2:13" s="85" customFormat="1" ht="7.5" customHeight="1">
      <c r="B121" s="54"/>
      <c r="C121" s="54"/>
      <c r="D121" s="54"/>
      <c r="E121" s="54"/>
      <c r="F121" s="54"/>
      <c r="G121" s="54"/>
      <c r="H121" s="54"/>
      <c r="I121" s="82"/>
      <c r="J121" s="54"/>
      <c r="K121" s="54"/>
      <c r="L121" s="54"/>
      <c r="M121" s="54"/>
    </row>
    <row r="122" spans="2:13" s="85" customFormat="1" ht="7.5" customHeight="1">
      <c r="B122" s="54"/>
      <c r="C122" s="54"/>
      <c r="D122" s="54"/>
      <c r="E122" s="54"/>
      <c r="F122" s="54"/>
      <c r="G122" s="54"/>
      <c r="H122" s="54"/>
      <c r="I122" s="82"/>
      <c r="J122" s="54"/>
      <c r="K122" s="54"/>
      <c r="L122" s="54"/>
      <c r="M122" s="54"/>
    </row>
    <row r="123" spans="2:13" s="85" customFormat="1" ht="7.5" customHeight="1">
      <c r="B123" s="54"/>
      <c r="C123" s="54"/>
      <c r="D123" s="54"/>
      <c r="E123" s="54"/>
      <c r="F123" s="54"/>
      <c r="G123" s="54"/>
      <c r="H123" s="54"/>
      <c r="I123" s="82"/>
      <c r="J123" s="54"/>
      <c r="K123" s="54"/>
      <c r="L123" s="54"/>
      <c r="M123" s="54"/>
    </row>
    <row r="124" spans="2:13" s="85" customFormat="1" ht="7.5" customHeight="1">
      <c r="B124" s="54"/>
      <c r="C124" s="54"/>
      <c r="D124" s="54"/>
      <c r="E124" s="54"/>
      <c r="F124" s="54"/>
      <c r="G124" s="54"/>
      <c r="H124" s="54"/>
      <c r="I124" s="82"/>
      <c r="J124" s="54"/>
      <c r="K124" s="54"/>
      <c r="L124" s="54"/>
      <c r="M124" s="54"/>
    </row>
    <row r="125" spans="2:13" s="85" customFormat="1" ht="7.5" customHeight="1">
      <c r="B125" s="54"/>
      <c r="C125" s="54"/>
      <c r="D125" s="54"/>
      <c r="E125" s="54"/>
      <c r="F125" s="54"/>
      <c r="G125" s="54"/>
      <c r="H125" s="54"/>
      <c r="I125" s="82"/>
      <c r="J125" s="54"/>
      <c r="K125" s="54"/>
      <c r="L125" s="54"/>
      <c r="M125" s="54"/>
    </row>
    <row r="126" spans="2:13" s="85" customFormat="1" ht="7.5" customHeight="1">
      <c r="B126" s="54"/>
      <c r="C126" s="54"/>
      <c r="D126" s="54"/>
      <c r="E126" s="54"/>
      <c r="F126" s="54"/>
      <c r="G126" s="54"/>
      <c r="H126" s="54"/>
      <c r="I126" s="82"/>
      <c r="J126" s="54"/>
      <c r="K126" s="54"/>
      <c r="L126" s="54"/>
      <c r="M126" s="54"/>
    </row>
    <row r="127" spans="2:13" s="85" customFormat="1" ht="7.5" customHeight="1">
      <c r="B127" s="54"/>
      <c r="C127" s="54"/>
      <c r="D127" s="54"/>
      <c r="E127" s="54"/>
      <c r="F127" s="54"/>
      <c r="G127" s="54"/>
      <c r="H127" s="54"/>
      <c r="I127" s="82"/>
      <c r="J127" s="54"/>
      <c r="K127" s="54"/>
      <c r="L127" s="54"/>
      <c r="M127" s="54"/>
    </row>
    <row r="128" spans="2:13" s="85" customFormat="1" ht="7.5" customHeight="1">
      <c r="B128" s="54"/>
      <c r="C128" s="54"/>
      <c r="D128" s="54"/>
      <c r="E128" s="54"/>
      <c r="F128" s="54"/>
      <c r="G128" s="54"/>
      <c r="H128" s="54"/>
      <c r="I128" s="82"/>
      <c r="J128" s="54"/>
      <c r="K128" s="54"/>
      <c r="L128" s="54"/>
      <c r="M128" s="54"/>
    </row>
    <row r="129" spans="2:13" s="85" customFormat="1" ht="7.5" customHeight="1">
      <c r="B129" s="54"/>
      <c r="C129" s="54"/>
      <c r="D129" s="54"/>
      <c r="E129" s="54"/>
      <c r="F129" s="54"/>
      <c r="G129" s="54"/>
      <c r="H129" s="54"/>
      <c r="I129" s="82"/>
      <c r="J129" s="54"/>
      <c r="K129" s="54"/>
      <c r="L129" s="54"/>
      <c r="M129" s="54"/>
    </row>
    <row r="130" spans="2:13" s="85" customFormat="1" ht="7.5" customHeight="1">
      <c r="B130" s="54"/>
      <c r="C130" s="54"/>
      <c r="D130" s="54"/>
      <c r="E130" s="54"/>
      <c r="F130" s="54"/>
      <c r="G130" s="54"/>
      <c r="H130" s="54"/>
      <c r="I130" s="82"/>
      <c r="J130" s="54"/>
      <c r="K130" s="54"/>
      <c r="L130" s="54"/>
      <c r="M130" s="54"/>
    </row>
    <row r="131" spans="2:13" s="85" customFormat="1" ht="7.5" customHeight="1">
      <c r="B131" s="54"/>
      <c r="C131" s="54"/>
      <c r="D131" s="54"/>
      <c r="E131" s="54"/>
      <c r="F131" s="54"/>
      <c r="G131" s="54"/>
      <c r="H131" s="54"/>
      <c r="I131" s="82"/>
      <c r="J131" s="54"/>
      <c r="K131" s="54"/>
      <c r="L131" s="54"/>
      <c r="M131" s="54"/>
    </row>
    <row r="132" spans="2:13" s="85" customFormat="1" ht="7.5" customHeight="1">
      <c r="B132" s="54"/>
      <c r="C132" s="54"/>
      <c r="D132" s="54"/>
      <c r="E132" s="54"/>
      <c r="F132" s="54"/>
      <c r="G132" s="54"/>
      <c r="H132" s="54"/>
      <c r="I132" s="82"/>
      <c r="J132" s="54"/>
      <c r="K132" s="54"/>
      <c r="L132" s="54"/>
      <c r="M132" s="54"/>
    </row>
    <row r="133" spans="2:13" s="85" customFormat="1" ht="7.5" customHeight="1">
      <c r="B133" s="54"/>
      <c r="C133" s="54"/>
      <c r="D133" s="54"/>
      <c r="E133" s="54"/>
      <c r="F133" s="54"/>
      <c r="G133" s="54"/>
      <c r="H133" s="54"/>
      <c r="I133" s="82"/>
      <c r="J133" s="54"/>
      <c r="K133" s="54"/>
      <c r="L133" s="54"/>
      <c r="M133" s="54"/>
    </row>
    <row r="134" spans="2:13" s="85" customFormat="1" ht="7.5" customHeight="1">
      <c r="B134" s="54"/>
      <c r="C134" s="54"/>
      <c r="D134" s="54"/>
      <c r="E134" s="54"/>
      <c r="F134" s="54"/>
      <c r="G134" s="54"/>
      <c r="H134" s="54"/>
      <c r="I134" s="82"/>
      <c r="J134" s="54"/>
      <c r="K134" s="54"/>
      <c r="L134" s="54"/>
      <c r="M134" s="54"/>
    </row>
    <row r="135" spans="2:13" s="85" customFormat="1" ht="7.5" customHeight="1">
      <c r="B135" s="54"/>
      <c r="C135" s="54"/>
      <c r="D135" s="54"/>
      <c r="E135" s="54"/>
      <c r="F135" s="54"/>
      <c r="G135" s="54"/>
      <c r="H135" s="54"/>
      <c r="I135" s="82"/>
      <c r="J135" s="54"/>
      <c r="K135" s="54"/>
      <c r="L135" s="54"/>
      <c r="M135" s="54"/>
    </row>
    <row r="136" spans="2:13" s="85" customFormat="1" ht="7.5" customHeight="1">
      <c r="B136" s="54"/>
      <c r="C136" s="54"/>
      <c r="D136" s="54"/>
      <c r="E136" s="54"/>
      <c r="F136" s="54"/>
      <c r="G136" s="54"/>
      <c r="H136" s="54"/>
      <c r="I136" s="82"/>
      <c r="J136" s="54"/>
      <c r="K136" s="54"/>
      <c r="L136" s="54"/>
      <c r="M136" s="54"/>
    </row>
    <row r="137" spans="2:13" s="85" customFormat="1" ht="7.5" customHeight="1">
      <c r="B137" s="54"/>
      <c r="C137" s="54"/>
      <c r="D137" s="54"/>
      <c r="E137" s="54"/>
      <c r="F137" s="54"/>
      <c r="G137" s="54"/>
      <c r="H137" s="54"/>
      <c r="I137" s="82"/>
      <c r="J137" s="54"/>
      <c r="K137" s="54"/>
      <c r="L137" s="54"/>
      <c r="M137" s="54"/>
    </row>
    <row r="138" spans="2:13" s="85" customFormat="1" ht="7.5" customHeight="1">
      <c r="B138" s="54"/>
      <c r="C138" s="54"/>
      <c r="D138" s="54"/>
      <c r="E138" s="54"/>
      <c r="F138" s="54"/>
      <c r="G138" s="54"/>
      <c r="H138" s="54"/>
      <c r="I138" s="82"/>
      <c r="J138" s="54"/>
      <c r="K138" s="54"/>
      <c r="L138" s="54"/>
      <c r="M138" s="54"/>
    </row>
    <row r="139" spans="2:13" s="85" customFormat="1" ht="7.5" customHeight="1">
      <c r="B139" s="54"/>
      <c r="C139" s="54"/>
      <c r="D139" s="54"/>
      <c r="E139" s="54"/>
      <c r="F139" s="54"/>
      <c r="G139" s="54"/>
      <c r="H139" s="54"/>
      <c r="I139" s="82"/>
      <c r="J139" s="54"/>
      <c r="K139" s="54"/>
      <c r="L139" s="54"/>
      <c r="M139" s="54"/>
    </row>
    <row r="140" spans="2:13" s="85" customFormat="1" ht="7.5" customHeight="1">
      <c r="B140" s="54"/>
      <c r="C140" s="54"/>
      <c r="D140" s="54"/>
      <c r="E140" s="54"/>
      <c r="F140" s="54"/>
      <c r="G140" s="54"/>
      <c r="H140" s="54"/>
      <c r="I140" s="82"/>
      <c r="J140" s="54"/>
      <c r="K140" s="54"/>
      <c r="L140" s="54"/>
      <c r="M140" s="54"/>
    </row>
    <row r="141" spans="2:13" s="85" customFormat="1" ht="7.5" customHeight="1">
      <c r="B141" s="54"/>
      <c r="C141" s="54"/>
      <c r="D141" s="54"/>
      <c r="E141" s="54"/>
      <c r="F141" s="54"/>
      <c r="G141" s="54"/>
      <c r="H141" s="54"/>
      <c r="I141" s="82"/>
      <c r="J141" s="54"/>
      <c r="K141" s="54"/>
      <c r="L141" s="54"/>
      <c r="M141" s="54"/>
    </row>
    <row r="142" spans="2:13" s="85" customFormat="1" ht="7.5" customHeight="1">
      <c r="B142" s="54"/>
      <c r="C142" s="54"/>
      <c r="D142" s="54"/>
      <c r="E142" s="54"/>
      <c r="F142" s="54"/>
      <c r="G142" s="54"/>
      <c r="H142" s="54"/>
      <c r="I142" s="82"/>
      <c r="J142" s="54"/>
      <c r="K142" s="54"/>
      <c r="L142" s="54"/>
      <c r="M142" s="54"/>
    </row>
    <row r="143" spans="2:13" s="85" customFormat="1" ht="7.5" customHeight="1">
      <c r="B143" s="54"/>
      <c r="C143" s="54"/>
      <c r="D143" s="54"/>
      <c r="E143" s="54"/>
      <c r="F143" s="54"/>
      <c r="G143" s="54"/>
      <c r="H143" s="54"/>
      <c r="I143" s="82"/>
      <c r="J143" s="54"/>
      <c r="K143" s="54"/>
      <c r="L143" s="54"/>
      <c r="M143" s="54"/>
    </row>
    <row r="144" spans="2:13" s="85" customFormat="1" ht="7.5" customHeight="1">
      <c r="B144" s="54"/>
      <c r="C144" s="54"/>
      <c r="D144" s="54"/>
      <c r="E144" s="54"/>
      <c r="F144" s="54"/>
      <c r="G144" s="54"/>
      <c r="H144" s="54"/>
      <c r="I144" s="82"/>
      <c r="J144" s="54"/>
      <c r="K144" s="54"/>
      <c r="L144" s="54"/>
      <c r="M144" s="54"/>
    </row>
    <row r="145" spans="2:13" s="85" customFormat="1" ht="7.5" customHeight="1">
      <c r="B145" s="54"/>
      <c r="C145" s="54"/>
      <c r="D145" s="54"/>
      <c r="E145" s="54"/>
      <c r="F145" s="54"/>
      <c r="G145" s="54"/>
      <c r="H145" s="54"/>
      <c r="I145" s="82"/>
      <c r="J145" s="54"/>
      <c r="K145" s="54"/>
      <c r="L145" s="54"/>
      <c r="M145" s="54"/>
    </row>
    <row r="146" spans="2:13" s="85" customFormat="1" ht="7.5" customHeight="1">
      <c r="B146" s="54"/>
      <c r="C146" s="54"/>
      <c r="D146" s="54"/>
      <c r="E146" s="54"/>
      <c r="F146" s="54"/>
      <c r="G146" s="54"/>
      <c r="H146" s="54"/>
      <c r="I146" s="82"/>
      <c r="J146" s="54"/>
      <c r="K146" s="54"/>
      <c r="L146" s="54"/>
      <c r="M146" s="54"/>
    </row>
    <row r="147" spans="2:13" s="85" customFormat="1" ht="7.5" customHeight="1">
      <c r="B147" s="54"/>
      <c r="C147" s="54"/>
      <c r="D147" s="54"/>
      <c r="E147" s="54"/>
      <c r="F147" s="54"/>
      <c r="G147" s="54"/>
      <c r="H147" s="54"/>
      <c r="I147" s="82"/>
      <c r="J147" s="54"/>
      <c r="K147" s="54"/>
      <c r="L147" s="54"/>
      <c r="M147" s="54"/>
    </row>
    <row r="148" spans="2:13" s="85" customFormat="1" ht="7.5" customHeight="1">
      <c r="B148" s="54"/>
      <c r="C148" s="54"/>
      <c r="D148" s="54"/>
      <c r="E148" s="54"/>
      <c r="F148" s="54"/>
      <c r="G148" s="54"/>
      <c r="H148" s="54"/>
      <c r="I148" s="82"/>
      <c r="J148" s="54"/>
      <c r="K148" s="54"/>
      <c r="L148" s="54"/>
      <c r="M148" s="54"/>
    </row>
    <row r="149" spans="2:13" s="85" customFormat="1" ht="7.5" customHeight="1">
      <c r="B149" s="54"/>
      <c r="C149" s="54"/>
      <c r="D149" s="54"/>
      <c r="E149" s="54"/>
      <c r="F149" s="54"/>
      <c r="G149" s="54"/>
      <c r="H149" s="54"/>
      <c r="I149" s="82"/>
      <c r="J149" s="54"/>
      <c r="K149" s="54"/>
      <c r="L149" s="54"/>
      <c r="M149" s="54"/>
    </row>
    <row r="150" spans="2:13" s="85" customFormat="1" ht="7.5" customHeight="1">
      <c r="B150" s="54"/>
      <c r="C150" s="54"/>
      <c r="D150" s="54"/>
      <c r="E150" s="54"/>
      <c r="F150" s="54"/>
      <c r="G150" s="54"/>
      <c r="H150" s="54"/>
      <c r="I150" s="82"/>
      <c r="J150" s="54"/>
      <c r="K150" s="54"/>
      <c r="L150" s="54"/>
      <c r="M150" s="54"/>
    </row>
    <row r="151" spans="2:13" s="85" customFormat="1" ht="7.5" customHeight="1">
      <c r="B151" s="54"/>
      <c r="C151" s="54"/>
      <c r="D151" s="54"/>
      <c r="E151" s="54"/>
      <c r="F151" s="54"/>
      <c r="G151" s="54"/>
      <c r="H151" s="54"/>
      <c r="I151" s="82"/>
      <c r="J151" s="54"/>
      <c r="K151" s="54"/>
      <c r="L151" s="54"/>
      <c r="M151" s="54"/>
    </row>
    <row r="152" spans="2:13" s="85" customFormat="1" ht="7.5" customHeight="1">
      <c r="B152" s="54"/>
      <c r="C152" s="54"/>
      <c r="D152" s="54"/>
      <c r="E152" s="54"/>
      <c r="F152" s="54"/>
      <c r="G152" s="54"/>
      <c r="H152" s="54"/>
      <c r="I152" s="82"/>
      <c r="J152" s="54"/>
      <c r="K152" s="54"/>
      <c r="L152" s="54"/>
      <c r="M152" s="54"/>
    </row>
    <row r="153" spans="2:13" s="85" customFormat="1" ht="7.5" customHeight="1">
      <c r="B153" s="54"/>
      <c r="C153" s="54"/>
      <c r="D153" s="54"/>
      <c r="E153" s="54"/>
      <c r="F153" s="54"/>
      <c r="G153" s="54"/>
      <c r="H153" s="54"/>
      <c r="I153" s="82"/>
      <c r="J153" s="54"/>
      <c r="K153" s="54"/>
      <c r="L153" s="54"/>
      <c r="M153" s="54"/>
    </row>
    <row r="154" spans="2:13" s="85" customFormat="1" ht="7.5" customHeight="1">
      <c r="B154" s="54"/>
      <c r="C154" s="54"/>
      <c r="D154" s="54"/>
      <c r="E154" s="54"/>
      <c r="F154" s="54"/>
      <c r="G154" s="54"/>
      <c r="H154" s="54"/>
      <c r="I154" s="82"/>
      <c r="J154" s="54"/>
      <c r="K154" s="54"/>
      <c r="L154" s="54"/>
      <c r="M154" s="54"/>
    </row>
    <row r="155" spans="2:13" s="85" customFormat="1" ht="7.5" customHeight="1">
      <c r="B155" s="54"/>
      <c r="C155" s="54"/>
      <c r="D155" s="54"/>
      <c r="E155" s="54"/>
      <c r="F155" s="54"/>
      <c r="G155" s="54"/>
      <c r="H155" s="54"/>
      <c r="I155" s="82"/>
      <c r="J155" s="54"/>
      <c r="K155" s="54"/>
      <c r="L155" s="54"/>
      <c r="M155" s="54"/>
    </row>
    <row r="156" spans="2:13" s="85" customFormat="1" ht="7.5" customHeight="1">
      <c r="B156" s="54"/>
      <c r="C156" s="54"/>
      <c r="D156" s="54"/>
      <c r="E156" s="54"/>
      <c r="F156" s="54"/>
      <c r="G156" s="54"/>
      <c r="H156" s="54"/>
      <c r="I156" s="82"/>
      <c r="J156" s="54"/>
      <c r="K156" s="54"/>
      <c r="L156" s="54"/>
      <c r="M156" s="54"/>
    </row>
    <row r="157" spans="2:13" s="85" customFormat="1" ht="7.5" customHeight="1">
      <c r="B157" s="54"/>
      <c r="C157" s="54"/>
      <c r="D157" s="54"/>
      <c r="E157" s="54"/>
      <c r="F157" s="54"/>
      <c r="G157" s="54"/>
      <c r="H157" s="54"/>
      <c r="I157" s="82"/>
      <c r="J157" s="54"/>
      <c r="K157" s="54"/>
      <c r="L157" s="54"/>
      <c r="M157" s="54"/>
    </row>
    <row r="158" spans="2:13" s="85" customFormat="1" ht="7.5" customHeight="1">
      <c r="B158" s="54"/>
      <c r="C158" s="54"/>
      <c r="D158" s="54"/>
      <c r="E158" s="54"/>
      <c r="F158" s="54"/>
      <c r="G158" s="54"/>
      <c r="H158" s="54"/>
      <c r="I158" s="82"/>
      <c r="J158" s="54"/>
      <c r="K158" s="54"/>
      <c r="L158" s="54"/>
      <c r="M158" s="54"/>
    </row>
    <row r="159" spans="2:13" s="85" customFormat="1" ht="7.5" customHeight="1">
      <c r="B159" s="54"/>
      <c r="C159" s="54"/>
      <c r="D159" s="54"/>
      <c r="E159" s="54"/>
      <c r="F159" s="54"/>
      <c r="G159" s="54"/>
      <c r="H159" s="54"/>
      <c r="I159" s="82"/>
      <c r="J159" s="54"/>
      <c r="K159" s="54"/>
      <c r="L159" s="54"/>
      <c r="M159" s="54"/>
    </row>
    <row r="160" spans="2:13" s="85" customFormat="1" ht="7.5" customHeight="1">
      <c r="B160" s="54"/>
      <c r="C160" s="54"/>
      <c r="D160" s="54"/>
      <c r="E160" s="54"/>
      <c r="F160" s="54"/>
      <c r="G160" s="54"/>
      <c r="H160" s="54"/>
      <c r="I160" s="82"/>
      <c r="J160" s="54"/>
      <c r="K160" s="54"/>
      <c r="L160" s="54"/>
      <c r="M160" s="54"/>
    </row>
    <row r="161" spans="2:13" s="85" customFormat="1" ht="7.5" customHeight="1">
      <c r="B161" s="54"/>
      <c r="C161" s="54"/>
      <c r="D161" s="54"/>
      <c r="E161" s="54"/>
      <c r="F161" s="54"/>
      <c r="G161" s="54"/>
      <c r="H161" s="54"/>
      <c r="I161" s="82"/>
      <c r="J161" s="54"/>
      <c r="K161" s="54"/>
      <c r="L161" s="54"/>
      <c r="M161" s="54"/>
    </row>
    <row r="162" spans="2:13" s="85" customFormat="1" ht="7.5" customHeight="1">
      <c r="B162" s="54"/>
      <c r="C162" s="54"/>
      <c r="D162" s="54"/>
      <c r="E162" s="54"/>
      <c r="F162" s="54"/>
      <c r="G162" s="54"/>
      <c r="H162" s="54"/>
      <c r="I162" s="82"/>
      <c r="J162" s="54"/>
      <c r="K162" s="54"/>
      <c r="L162" s="54"/>
      <c r="M162" s="54"/>
    </row>
    <row r="163" spans="2:13" s="85" customFormat="1" ht="7.5" customHeight="1">
      <c r="B163" s="54"/>
      <c r="C163" s="54"/>
      <c r="D163" s="54"/>
      <c r="E163" s="54"/>
      <c r="F163" s="54"/>
      <c r="G163" s="54"/>
      <c r="H163" s="54"/>
      <c r="I163" s="82"/>
      <c r="J163" s="54"/>
      <c r="K163" s="54"/>
      <c r="L163" s="54"/>
      <c r="M163" s="54"/>
    </row>
    <row r="164" spans="2:13" s="85" customFormat="1" ht="7.5" customHeight="1">
      <c r="B164" s="54"/>
      <c r="C164" s="54"/>
      <c r="D164" s="54"/>
      <c r="E164" s="54"/>
      <c r="F164" s="54"/>
      <c r="G164" s="54"/>
      <c r="H164" s="54"/>
      <c r="I164" s="82"/>
      <c r="J164" s="54"/>
      <c r="K164" s="54"/>
      <c r="L164" s="54"/>
      <c r="M164" s="54"/>
    </row>
    <row r="165" spans="2:13" s="85" customFormat="1" ht="7.5" customHeight="1">
      <c r="B165" s="54"/>
      <c r="C165" s="54"/>
      <c r="D165" s="54"/>
      <c r="E165" s="54"/>
      <c r="F165" s="54"/>
      <c r="G165" s="54"/>
      <c r="H165" s="54"/>
      <c r="I165" s="82"/>
      <c r="J165" s="54"/>
      <c r="K165" s="54"/>
      <c r="L165" s="54"/>
      <c r="M165" s="54"/>
    </row>
    <row r="166" spans="2:13" s="85" customFormat="1" ht="7.5" customHeight="1">
      <c r="B166" s="54"/>
      <c r="C166" s="54"/>
      <c r="D166" s="54"/>
      <c r="E166" s="54"/>
      <c r="F166" s="54"/>
      <c r="G166" s="54"/>
      <c r="H166" s="54"/>
      <c r="I166" s="82"/>
      <c r="J166" s="54"/>
      <c r="K166" s="54"/>
      <c r="L166" s="54"/>
      <c r="M166" s="54"/>
    </row>
    <row r="167" spans="2:13" s="85" customFormat="1" ht="7.5" customHeight="1">
      <c r="B167" s="54"/>
      <c r="C167" s="54"/>
      <c r="D167" s="54"/>
      <c r="E167" s="54"/>
      <c r="F167" s="54"/>
      <c r="G167" s="54"/>
      <c r="H167" s="54"/>
      <c r="I167" s="82"/>
      <c r="J167" s="54"/>
      <c r="K167" s="54"/>
      <c r="L167" s="54"/>
      <c r="M167" s="54"/>
    </row>
    <row r="168" spans="2:13" s="85" customFormat="1" ht="7.5" customHeight="1">
      <c r="B168" s="54"/>
      <c r="C168" s="54"/>
      <c r="D168" s="54"/>
      <c r="E168" s="54"/>
      <c r="F168" s="54"/>
      <c r="G168" s="54"/>
      <c r="H168" s="54"/>
      <c r="I168" s="82"/>
      <c r="J168" s="54"/>
      <c r="K168" s="54"/>
      <c r="L168" s="54"/>
      <c r="M168" s="54"/>
    </row>
    <row r="169" spans="2:13" s="85" customFormat="1" ht="7.5" customHeight="1">
      <c r="B169" s="54"/>
      <c r="C169" s="54"/>
      <c r="D169" s="54"/>
      <c r="E169" s="54"/>
      <c r="F169" s="54"/>
      <c r="G169" s="54"/>
      <c r="H169" s="54"/>
      <c r="I169" s="82"/>
      <c r="J169" s="54"/>
      <c r="K169" s="54"/>
      <c r="L169" s="54"/>
      <c r="M169" s="54"/>
    </row>
    <row r="170" spans="2:13" s="85" customFormat="1" ht="7.5" customHeight="1">
      <c r="B170" s="54"/>
      <c r="C170" s="54"/>
      <c r="D170" s="54"/>
      <c r="E170" s="54"/>
      <c r="F170" s="54"/>
      <c r="G170" s="54"/>
      <c r="H170" s="54"/>
      <c r="I170" s="82"/>
      <c r="J170" s="54"/>
      <c r="K170" s="54"/>
      <c r="L170" s="54"/>
      <c r="M170" s="54"/>
    </row>
    <row r="171" spans="2:13" s="85" customFormat="1" ht="7.5" customHeight="1">
      <c r="B171" s="54"/>
      <c r="C171" s="54"/>
      <c r="D171" s="54"/>
      <c r="E171" s="54"/>
      <c r="F171" s="54"/>
      <c r="G171" s="54"/>
      <c r="H171" s="54"/>
      <c r="I171" s="82"/>
      <c r="J171" s="54"/>
      <c r="K171" s="54"/>
      <c r="L171" s="54"/>
      <c r="M171" s="54"/>
    </row>
    <row r="172" spans="2:13" s="85" customFormat="1" ht="7.5" customHeight="1">
      <c r="B172" s="54"/>
      <c r="C172" s="54"/>
      <c r="D172" s="54"/>
      <c r="E172" s="54"/>
      <c r="F172" s="54"/>
      <c r="G172" s="54"/>
      <c r="H172" s="54"/>
      <c r="I172" s="82"/>
      <c r="J172" s="54"/>
      <c r="K172" s="54"/>
      <c r="L172" s="54"/>
      <c r="M172" s="54"/>
    </row>
    <row r="173" spans="2:13" s="85" customFormat="1" ht="7.5" customHeight="1">
      <c r="B173" s="54"/>
      <c r="C173" s="54"/>
      <c r="D173" s="54"/>
      <c r="E173" s="54"/>
      <c r="F173" s="54"/>
      <c r="G173" s="54"/>
      <c r="H173" s="54"/>
      <c r="I173" s="82"/>
      <c r="J173" s="54"/>
      <c r="K173" s="54"/>
      <c r="L173" s="54"/>
      <c r="M173" s="54"/>
    </row>
    <row r="174" spans="2:13" s="85" customFormat="1" ht="7.5" customHeight="1">
      <c r="B174" s="54"/>
      <c r="C174" s="54"/>
      <c r="D174" s="54"/>
      <c r="E174" s="54"/>
      <c r="F174" s="54"/>
      <c r="G174" s="54"/>
      <c r="H174" s="54"/>
      <c r="I174" s="82"/>
      <c r="J174" s="54"/>
      <c r="K174" s="54"/>
      <c r="L174" s="54"/>
      <c r="M174" s="54"/>
    </row>
    <row r="175" spans="2:13" s="85" customFormat="1" ht="7.5" customHeight="1">
      <c r="B175" s="54"/>
      <c r="C175" s="54"/>
      <c r="D175" s="54"/>
      <c r="E175" s="54"/>
      <c r="F175" s="54"/>
      <c r="G175" s="54"/>
      <c r="H175" s="54"/>
      <c r="I175" s="82"/>
      <c r="J175" s="54"/>
      <c r="K175" s="54"/>
      <c r="L175" s="54"/>
      <c r="M175" s="54"/>
    </row>
    <row r="176" spans="2:13" s="85" customFormat="1" ht="7.5" customHeight="1">
      <c r="B176" s="54"/>
      <c r="C176" s="54"/>
      <c r="D176" s="54"/>
      <c r="E176" s="54"/>
      <c r="F176" s="54"/>
      <c r="G176" s="54"/>
      <c r="H176" s="54"/>
      <c r="I176" s="82"/>
      <c r="J176" s="54"/>
      <c r="K176" s="54"/>
      <c r="L176" s="54"/>
      <c r="M176" s="54"/>
    </row>
    <row r="177" spans="2:13" s="85" customFormat="1" ht="7.5" customHeight="1">
      <c r="B177" s="54"/>
      <c r="C177" s="54"/>
      <c r="D177" s="54"/>
      <c r="E177" s="54"/>
      <c r="F177" s="54"/>
      <c r="G177" s="54"/>
      <c r="H177" s="54"/>
      <c r="I177" s="82"/>
      <c r="J177" s="54"/>
      <c r="K177" s="54"/>
      <c r="L177" s="54"/>
      <c r="M177" s="54"/>
    </row>
    <row r="178" spans="2:13" s="85" customFormat="1" ht="7.5" customHeight="1">
      <c r="B178" s="54"/>
      <c r="C178" s="54"/>
      <c r="D178" s="54"/>
      <c r="E178" s="54"/>
      <c r="F178" s="54"/>
      <c r="G178" s="54"/>
      <c r="H178" s="54"/>
      <c r="I178" s="82"/>
      <c r="J178" s="54"/>
      <c r="K178" s="54"/>
      <c r="L178" s="54"/>
      <c r="M178" s="54"/>
    </row>
    <row r="179" spans="2:13" s="85" customFormat="1" ht="7.5" customHeight="1">
      <c r="B179" s="54"/>
      <c r="C179" s="54"/>
      <c r="D179" s="54"/>
      <c r="E179" s="54"/>
      <c r="F179" s="54"/>
      <c r="G179" s="54"/>
      <c r="H179" s="54"/>
      <c r="I179" s="82"/>
      <c r="J179" s="54"/>
      <c r="K179" s="54"/>
      <c r="L179" s="54"/>
      <c r="M179" s="54"/>
    </row>
    <row r="180" spans="2:13" s="85" customFormat="1" ht="7.5" customHeight="1">
      <c r="B180" s="54"/>
      <c r="C180" s="54"/>
      <c r="D180" s="54"/>
      <c r="E180" s="54"/>
      <c r="F180" s="54"/>
      <c r="G180" s="54"/>
      <c r="H180" s="54"/>
      <c r="I180" s="82"/>
      <c r="J180" s="54"/>
      <c r="K180" s="54"/>
      <c r="L180" s="54"/>
      <c r="M180" s="54"/>
    </row>
    <row r="181" spans="2:13" s="85" customFormat="1" ht="7.5" customHeight="1">
      <c r="B181" s="54"/>
      <c r="C181" s="54"/>
      <c r="D181" s="54"/>
      <c r="E181" s="54"/>
      <c r="F181" s="54"/>
      <c r="G181" s="54"/>
      <c r="H181" s="54"/>
      <c r="I181" s="82"/>
      <c r="J181" s="54"/>
      <c r="K181" s="54"/>
      <c r="L181" s="54"/>
      <c r="M181" s="54"/>
    </row>
    <row r="182" spans="2:13" s="85" customFormat="1" ht="7.5" customHeight="1">
      <c r="B182" s="54"/>
      <c r="C182" s="54"/>
      <c r="D182" s="54"/>
      <c r="E182" s="54"/>
      <c r="F182" s="54"/>
      <c r="G182" s="54"/>
      <c r="H182" s="54"/>
      <c r="I182" s="82"/>
      <c r="J182" s="54"/>
      <c r="K182" s="54"/>
      <c r="L182" s="54"/>
      <c r="M182" s="54"/>
    </row>
    <row r="183" spans="2:13" s="85" customFormat="1" ht="7.5" customHeight="1">
      <c r="B183" s="54"/>
      <c r="C183" s="54"/>
      <c r="D183" s="54"/>
      <c r="E183" s="54"/>
      <c r="F183" s="54"/>
      <c r="G183" s="54"/>
      <c r="H183" s="54"/>
      <c r="I183" s="82"/>
      <c r="J183" s="54"/>
      <c r="K183" s="54"/>
      <c r="L183" s="54"/>
      <c r="M183" s="54"/>
    </row>
    <row r="184" spans="2:13" s="85" customFormat="1" ht="7.5" customHeight="1">
      <c r="B184" s="54"/>
      <c r="C184" s="54"/>
      <c r="D184" s="54"/>
      <c r="E184" s="54"/>
      <c r="F184" s="54"/>
      <c r="G184" s="54"/>
      <c r="H184" s="54"/>
      <c r="I184" s="82"/>
      <c r="J184" s="54"/>
      <c r="K184" s="54"/>
      <c r="L184" s="54"/>
      <c r="M184" s="54"/>
    </row>
    <row r="185" spans="2:13" s="85" customFormat="1" ht="7.5" customHeight="1">
      <c r="B185" s="54"/>
      <c r="C185" s="54"/>
      <c r="D185" s="54"/>
      <c r="E185" s="54"/>
      <c r="F185" s="54"/>
      <c r="G185" s="54"/>
      <c r="H185" s="54"/>
      <c r="I185" s="82"/>
      <c r="J185" s="54"/>
      <c r="K185" s="54"/>
      <c r="L185" s="54"/>
      <c r="M185" s="54"/>
    </row>
    <row r="186" spans="2:13" s="85" customFormat="1" ht="7.5" customHeight="1">
      <c r="B186" s="54"/>
      <c r="C186" s="54"/>
      <c r="D186" s="54"/>
      <c r="E186" s="54"/>
      <c r="F186" s="54"/>
      <c r="G186" s="54"/>
      <c r="H186" s="54"/>
      <c r="I186" s="82"/>
      <c r="J186" s="54"/>
      <c r="K186" s="54"/>
      <c r="L186" s="54"/>
      <c r="M186" s="54"/>
    </row>
    <row r="187" spans="2:13" s="85" customFormat="1" ht="7.5" customHeight="1">
      <c r="B187" s="54"/>
      <c r="C187" s="54"/>
      <c r="D187" s="54"/>
      <c r="E187" s="54"/>
      <c r="F187" s="54"/>
      <c r="G187" s="54"/>
      <c r="H187" s="54"/>
      <c r="I187" s="82"/>
      <c r="J187" s="54"/>
      <c r="K187" s="54"/>
      <c r="L187" s="54"/>
      <c r="M187" s="54"/>
    </row>
    <row r="188" spans="2:13" s="85" customFormat="1" ht="7.5" customHeight="1">
      <c r="B188" s="54"/>
      <c r="C188" s="54"/>
      <c r="D188" s="54"/>
      <c r="E188" s="54"/>
      <c r="F188" s="54"/>
      <c r="G188" s="54"/>
      <c r="H188" s="54"/>
      <c r="I188" s="82"/>
      <c r="J188" s="54"/>
      <c r="K188" s="54"/>
      <c r="L188" s="54"/>
      <c r="M188" s="54"/>
    </row>
    <row r="189" spans="2:13" s="85" customFormat="1" ht="7.5" customHeight="1">
      <c r="B189" s="54"/>
      <c r="C189" s="54"/>
      <c r="D189" s="54"/>
      <c r="E189" s="54"/>
      <c r="F189" s="54"/>
      <c r="G189" s="54"/>
      <c r="H189" s="54"/>
      <c r="I189" s="82"/>
      <c r="J189" s="54"/>
      <c r="K189" s="54"/>
      <c r="L189" s="54"/>
      <c r="M189" s="54"/>
    </row>
    <row r="190" spans="2:13" s="85" customFormat="1" ht="7.5" customHeight="1">
      <c r="B190" s="54"/>
      <c r="C190" s="54"/>
      <c r="D190" s="54"/>
      <c r="E190" s="54"/>
      <c r="F190" s="54"/>
      <c r="G190" s="54"/>
      <c r="H190" s="54"/>
      <c r="I190" s="82"/>
      <c r="J190" s="54"/>
      <c r="K190" s="54"/>
      <c r="L190" s="54"/>
      <c r="M190" s="54"/>
    </row>
    <row r="191" spans="2:13" s="85" customFormat="1" ht="7.5" customHeight="1">
      <c r="B191" s="54"/>
      <c r="C191" s="54"/>
      <c r="D191" s="54"/>
      <c r="E191" s="54"/>
      <c r="F191" s="54"/>
      <c r="G191" s="54"/>
      <c r="H191" s="54"/>
      <c r="I191" s="82"/>
      <c r="J191" s="54"/>
      <c r="K191" s="54"/>
      <c r="L191" s="54"/>
      <c r="M191" s="54"/>
    </row>
    <row r="192" spans="2:13" s="85" customFormat="1" ht="7.5" customHeight="1">
      <c r="B192" s="54"/>
      <c r="C192" s="54"/>
      <c r="D192" s="54"/>
      <c r="E192" s="54"/>
      <c r="F192" s="54"/>
      <c r="G192" s="54"/>
      <c r="H192" s="54"/>
      <c r="I192" s="82"/>
      <c r="J192" s="54"/>
      <c r="K192" s="54"/>
      <c r="L192" s="54"/>
      <c r="M192" s="54"/>
    </row>
    <row r="193" spans="2:13" s="85" customFormat="1" ht="7.5" customHeight="1">
      <c r="B193" s="54"/>
      <c r="C193" s="54"/>
      <c r="D193" s="54"/>
      <c r="E193" s="54"/>
      <c r="F193" s="54"/>
      <c r="G193" s="54"/>
      <c r="H193" s="54"/>
      <c r="I193" s="82"/>
      <c r="J193" s="54"/>
      <c r="K193" s="54"/>
      <c r="L193" s="54"/>
      <c r="M193" s="54"/>
    </row>
    <row r="194" spans="2:13" s="85" customFormat="1" ht="7.5" customHeight="1">
      <c r="B194" s="54"/>
      <c r="C194" s="54"/>
      <c r="D194" s="54"/>
      <c r="E194" s="54"/>
      <c r="F194" s="54"/>
      <c r="G194" s="54"/>
      <c r="H194" s="54"/>
      <c r="I194" s="82"/>
      <c r="J194" s="54"/>
      <c r="K194" s="54"/>
      <c r="L194" s="54"/>
      <c r="M194" s="54"/>
    </row>
    <row r="195" spans="2:13" s="85" customFormat="1" ht="7.5" customHeight="1">
      <c r="B195" s="54"/>
      <c r="C195" s="54"/>
      <c r="D195" s="54"/>
      <c r="E195" s="54"/>
      <c r="F195" s="54"/>
      <c r="G195" s="54"/>
      <c r="H195" s="54"/>
      <c r="I195" s="82"/>
      <c r="J195" s="54"/>
      <c r="K195" s="54"/>
      <c r="L195" s="54"/>
      <c r="M195" s="54"/>
    </row>
    <row r="196" spans="2:13" s="85" customFormat="1" ht="7.5" customHeight="1">
      <c r="B196" s="54"/>
      <c r="C196" s="54"/>
      <c r="D196" s="54"/>
      <c r="E196" s="54"/>
      <c r="F196" s="54"/>
      <c r="G196" s="54"/>
      <c r="H196" s="54"/>
      <c r="I196" s="82"/>
      <c r="J196" s="54"/>
      <c r="K196" s="54"/>
      <c r="L196" s="54"/>
      <c r="M196" s="54"/>
    </row>
    <row r="197" spans="2:13" s="85" customFormat="1" ht="7.5" customHeight="1">
      <c r="B197" s="54"/>
      <c r="C197" s="54"/>
      <c r="D197" s="54"/>
      <c r="E197" s="54"/>
      <c r="F197" s="54"/>
      <c r="G197" s="54"/>
      <c r="H197" s="54"/>
      <c r="I197" s="82"/>
      <c r="J197" s="54"/>
      <c r="K197" s="54"/>
      <c r="L197" s="54"/>
      <c r="M197" s="54"/>
    </row>
    <row r="198" spans="2:13" s="85" customFormat="1" ht="7.5" customHeight="1">
      <c r="B198" s="54"/>
      <c r="C198" s="54"/>
      <c r="D198" s="54"/>
      <c r="E198" s="54"/>
      <c r="F198" s="54"/>
      <c r="G198" s="54"/>
      <c r="H198" s="54"/>
      <c r="I198" s="82"/>
      <c r="J198" s="54"/>
      <c r="K198" s="54"/>
      <c r="L198" s="54"/>
      <c r="M198" s="54"/>
    </row>
    <row r="199" spans="2:13" s="85" customFormat="1" ht="7.5" customHeight="1">
      <c r="B199" s="54"/>
      <c r="C199" s="54"/>
      <c r="D199" s="54"/>
      <c r="E199" s="54"/>
      <c r="F199" s="54"/>
      <c r="G199" s="54"/>
      <c r="H199" s="54"/>
      <c r="I199" s="82"/>
      <c r="J199" s="54"/>
      <c r="K199" s="54"/>
      <c r="L199" s="54"/>
      <c r="M199" s="54"/>
    </row>
    <row r="200" spans="2:13" s="85" customFormat="1" ht="7.5" customHeight="1">
      <c r="B200" s="54"/>
      <c r="C200" s="54"/>
      <c r="D200" s="54"/>
      <c r="E200" s="54"/>
      <c r="F200" s="54"/>
      <c r="G200" s="54"/>
      <c r="H200" s="54"/>
      <c r="I200" s="82"/>
      <c r="J200" s="54"/>
      <c r="K200" s="54"/>
      <c r="L200" s="54"/>
      <c r="M200" s="54"/>
    </row>
    <row r="201" spans="2:13" s="85" customFormat="1" ht="7.5" customHeight="1">
      <c r="B201" s="54"/>
      <c r="C201" s="54"/>
      <c r="D201" s="54"/>
      <c r="E201" s="54"/>
      <c r="F201" s="54"/>
      <c r="G201" s="54"/>
      <c r="H201" s="54"/>
      <c r="I201" s="82"/>
      <c r="J201" s="54"/>
      <c r="K201" s="54"/>
      <c r="L201" s="54"/>
      <c r="M201" s="54"/>
    </row>
    <row r="202" spans="2:13" s="85" customFormat="1" ht="7.5" customHeight="1">
      <c r="B202" s="54"/>
      <c r="C202" s="54"/>
      <c r="D202" s="54"/>
      <c r="E202" s="54"/>
      <c r="F202" s="54"/>
      <c r="G202" s="54"/>
      <c r="H202" s="54"/>
      <c r="I202" s="82"/>
      <c r="J202" s="54"/>
      <c r="K202" s="54"/>
      <c r="L202" s="54"/>
      <c r="M202" s="54"/>
    </row>
    <row r="203" spans="2:13" s="85" customFormat="1" ht="7.5" customHeight="1">
      <c r="B203" s="54"/>
      <c r="C203" s="54"/>
      <c r="D203" s="54"/>
      <c r="E203" s="54"/>
      <c r="F203" s="54"/>
      <c r="G203" s="54"/>
      <c r="H203" s="54"/>
      <c r="I203" s="82"/>
      <c r="J203" s="54"/>
      <c r="K203" s="54"/>
      <c r="L203" s="54"/>
      <c r="M203" s="54"/>
    </row>
  </sheetData>
  <mergeCells count="6">
    <mergeCell ref="A73:L73"/>
    <mergeCell ref="A1:L1"/>
    <mergeCell ref="A2:L2"/>
    <mergeCell ref="A55:L55"/>
    <mergeCell ref="A71:L71"/>
    <mergeCell ref="A72:L72"/>
  </mergeCells>
  <hyperlinks>
    <hyperlink ref="A1:L1" location="Inhalt!A1" display="Zurück zum Inhalt"/>
  </hyperlinks>
  <printOptions/>
  <pageMargins left="0.5905511811023623" right="0.5905511811023623" top="0.5905511811023623" bottom="0.984251968503937" header="0" footer="0.1968503937007874"/>
  <pageSetup horizontalDpi="2400" verticalDpi="2400" orientation="portrait" paperSize="9" r:id="rId2"/>
  <headerFooter differentOddEven="1" alignWithMargins="0">
    <oddFooter>&amp;C&amp;8Statistische Berichte Niedersachsen A I 1, A II 1, A III 1 - 1. vj / 2020 
Seite 4</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1AA47-91C0-4FBB-BB0C-048872303F90}">
  <sheetPr>
    <tabColor theme="0"/>
  </sheetPr>
  <dimension ref="A1:O74"/>
  <sheetViews>
    <sheetView view="pageLayout" workbookViewId="0" topLeftCell="A1">
      <selection activeCell="A1" sqref="A1:M1"/>
    </sheetView>
  </sheetViews>
  <sheetFormatPr defaultColWidth="11.421875" defaultRowHeight="10.5" customHeight="1"/>
  <cols>
    <col min="1" max="1" width="5.421875" style="124" customWidth="1"/>
    <col min="2" max="2" width="13.421875" style="87" customWidth="1"/>
    <col min="3" max="3" width="5.421875" style="121" customWidth="1"/>
    <col min="4" max="4" width="6.421875" style="122" customWidth="1"/>
    <col min="5" max="5" width="6.8515625" style="122" customWidth="1"/>
    <col min="6" max="7" width="6.421875" style="122" customWidth="1"/>
    <col min="8" max="8" width="5.7109375" style="122" customWidth="1"/>
    <col min="9" max="9" width="7.00390625" style="122" customWidth="1"/>
    <col min="10" max="10" width="7.140625" style="122" customWidth="1"/>
    <col min="11" max="11" width="7.8515625" style="122" customWidth="1"/>
    <col min="12" max="12" width="5.8515625" style="122" customWidth="1"/>
    <col min="13" max="13" width="7.28125" style="125" customWidth="1"/>
    <col min="14" max="16384" width="11.421875" style="87" customWidth="1"/>
  </cols>
  <sheetData>
    <row r="1" spans="1:14" ht="15" customHeight="1">
      <c r="A1" s="205" t="s">
        <v>209</v>
      </c>
      <c r="B1" s="205"/>
      <c r="C1" s="205"/>
      <c r="D1" s="205"/>
      <c r="E1" s="205"/>
      <c r="F1" s="205"/>
      <c r="G1" s="205"/>
      <c r="H1" s="205"/>
      <c r="I1" s="205"/>
      <c r="J1" s="205"/>
      <c r="K1" s="205"/>
      <c r="L1" s="205"/>
      <c r="M1" s="205"/>
      <c r="N1" s="86" t="s">
        <v>0</v>
      </c>
    </row>
    <row r="2" spans="1:14" s="88" customFormat="1" ht="16.15" customHeight="1">
      <c r="A2" s="206" t="s">
        <v>133</v>
      </c>
      <c r="B2" s="206"/>
      <c r="C2" s="206"/>
      <c r="D2" s="206"/>
      <c r="E2" s="206"/>
      <c r="F2" s="206"/>
      <c r="G2" s="206"/>
      <c r="H2" s="206"/>
      <c r="I2" s="206"/>
      <c r="J2" s="206"/>
      <c r="K2" s="206"/>
      <c r="L2" s="206"/>
      <c r="M2" s="206"/>
      <c r="N2" s="86" t="s">
        <v>0</v>
      </c>
    </row>
    <row r="3" spans="1:14" s="93" customFormat="1" ht="58.9" customHeight="1">
      <c r="A3" s="89" t="s">
        <v>50</v>
      </c>
      <c r="B3" s="90" t="s">
        <v>51</v>
      </c>
      <c r="C3" s="91" t="s">
        <v>134</v>
      </c>
      <c r="D3" s="91" t="s">
        <v>135</v>
      </c>
      <c r="E3" s="91" t="s">
        <v>136</v>
      </c>
      <c r="F3" s="91" t="s">
        <v>137</v>
      </c>
      <c r="G3" s="91" t="s">
        <v>258</v>
      </c>
      <c r="H3" s="91" t="s">
        <v>138</v>
      </c>
      <c r="I3" s="91" t="s">
        <v>139</v>
      </c>
      <c r="J3" s="91" t="s">
        <v>257</v>
      </c>
      <c r="K3" s="91" t="s">
        <v>140</v>
      </c>
      <c r="L3" s="91" t="s">
        <v>256</v>
      </c>
      <c r="M3" s="92" t="s">
        <v>255</v>
      </c>
      <c r="N3" s="86" t="s">
        <v>0</v>
      </c>
    </row>
    <row r="4" spans="1:14" ht="13.9" customHeight="1">
      <c r="A4" s="94">
        <v>101</v>
      </c>
      <c r="B4" s="93" t="s">
        <v>141</v>
      </c>
      <c r="C4" s="95">
        <v>152</v>
      </c>
      <c r="D4" s="95">
        <v>527</v>
      </c>
      <c r="E4" s="95">
        <v>272</v>
      </c>
      <c r="F4" s="95">
        <v>255</v>
      </c>
      <c r="G4" s="95">
        <v>174</v>
      </c>
      <c r="H4" s="81" t="s">
        <v>127</v>
      </c>
      <c r="I4" s="95">
        <v>751</v>
      </c>
      <c r="J4" s="95">
        <v>379</v>
      </c>
      <c r="K4" s="95">
        <v>372</v>
      </c>
      <c r="L4" s="81" t="s">
        <v>127</v>
      </c>
      <c r="M4" s="96">
        <v>-224</v>
      </c>
      <c r="N4" s="86" t="s">
        <v>0</v>
      </c>
    </row>
    <row r="5" spans="1:14" ht="9" customHeight="1">
      <c r="A5" s="94">
        <v>102</v>
      </c>
      <c r="B5" s="93" t="s">
        <v>142</v>
      </c>
      <c r="C5" s="97">
        <v>60</v>
      </c>
      <c r="D5" s="97">
        <v>251</v>
      </c>
      <c r="E5" s="97">
        <v>122</v>
      </c>
      <c r="F5" s="97">
        <v>129</v>
      </c>
      <c r="G5" s="97">
        <v>86</v>
      </c>
      <c r="H5" s="81" t="s">
        <v>127</v>
      </c>
      <c r="I5" s="97">
        <v>400</v>
      </c>
      <c r="J5" s="97">
        <v>211</v>
      </c>
      <c r="K5" s="97">
        <v>189</v>
      </c>
      <c r="L5" s="81" t="s">
        <v>127</v>
      </c>
      <c r="M5" s="98">
        <v>-149</v>
      </c>
      <c r="N5" s="86" t="s">
        <v>0</v>
      </c>
    </row>
    <row r="6" spans="1:14" ht="9" customHeight="1">
      <c r="A6" s="94">
        <v>103</v>
      </c>
      <c r="B6" s="93" t="s">
        <v>143</v>
      </c>
      <c r="C6" s="97">
        <v>86</v>
      </c>
      <c r="D6" s="97">
        <v>301</v>
      </c>
      <c r="E6" s="97">
        <v>148</v>
      </c>
      <c r="F6" s="97">
        <v>153</v>
      </c>
      <c r="G6" s="97">
        <v>105</v>
      </c>
      <c r="H6" s="81" t="s">
        <v>127</v>
      </c>
      <c r="I6" s="97">
        <v>426</v>
      </c>
      <c r="J6" s="97">
        <v>217</v>
      </c>
      <c r="K6" s="97">
        <v>209</v>
      </c>
      <c r="L6" s="81" t="s">
        <v>127</v>
      </c>
      <c r="M6" s="98">
        <v>-125</v>
      </c>
      <c r="N6" s="86" t="s">
        <v>0</v>
      </c>
    </row>
    <row r="7" spans="1:14" ht="13.15" customHeight="1">
      <c r="A7" s="94">
        <v>151</v>
      </c>
      <c r="B7" s="93" t="s">
        <v>144</v>
      </c>
      <c r="C7" s="97">
        <v>95</v>
      </c>
      <c r="D7" s="97">
        <v>404</v>
      </c>
      <c r="E7" s="97">
        <v>216</v>
      </c>
      <c r="F7" s="97">
        <v>188</v>
      </c>
      <c r="G7" s="97">
        <v>104</v>
      </c>
      <c r="H7" s="81" t="s">
        <v>127</v>
      </c>
      <c r="I7" s="97">
        <v>478</v>
      </c>
      <c r="J7" s="97">
        <v>244</v>
      </c>
      <c r="K7" s="97">
        <v>234</v>
      </c>
      <c r="L7" s="81" t="s">
        <v>127</v>
      </c>
      <c r="M7" s="98">
        <v>-74</v>
      </c>
      <c r="N7" s="86" t="s">
        <v>0</v>
      </c>
    </row>
    <row r="8" spans="1:14" ht="9" customHeight="1">
      <c r="A8" s="94">
        <v>153</v>
      </c>
      <c r="B8" s="93" t="s">
        <v>145</v>
      </c>
      <c r="C8" s="97">
        <v>121</v>
      </c>
      <c r="D8" s="97">
        <v>215</v>
      </c>
      <c r="E8" s="97">
        <v>125</v>
      </c>
      <c r="F8" s="97">
        <v>90</v>
      </c>
      <c r="G8" s="97">
        <v>81</v>
      </c>
      <c r="H8" s="81" t="s">
        <v>127</v>
      </c>
      <c r="I8" s="97">
        <v>581</v>
      </c>
      <c r="J8" s="97">
        <v>299</v>
      </c>
      <c r="K8" s="97">
        <v>282</v>
      </c>
      <c r="L8" s="81" t="s">
        <v>127</v>
      </c>
      <c r="M8" s="98">
        <v>-366</v>
      </c>
      <c r="N8" s="86" t="s">
        <v>0</v>
      </c>
    </row>
    <row r="9" spans="1:14" ht="9" customHeight="1">
      <c r="A9" s="94">
        <v>154</v>
      </c>
      <c r="B9" s="93" t="s">
        <v>146</v>
      </c>
      <c r="C9" s="97">
        <v>46</v>
      </c>
      <c r="D9" s="97">
        <v>190</v>
      </c>
      <c r="E9" s="97">
        <v>86</v>
      </c>
      <c r="F9" s="97">
        <v>104</v>
      </c>
      <c r="G9" s="97">
        <v>77</v>
      </c>
      <c r="H9" s="81" t="s">
        <v>127</v>
      </c>
      <c r="I9" s="97">
        <v>338</v>
      </c>
      <c r="J9" s="97">
        <v>189</v>
      </c>
      <c r="K9" s="97">
        <v>149</v>
      </c>
      <c r="L9" s="81" t="s">
        <v>127</v>
      </c>
      <c r="M9" s="98">
        <v>-148</v>
      </c>
      <c r="N9" s="86" t="s">
        <v>0</v>
      </c>
    </row>
    <row r="10" spans="1:14" ht="9" customHeight="1">
      <c r="A10" s="94">
        <v>155</v>
      </c>
      <c r="B10" s="93" t="s">
        <v>147</v>
      </c>
      <c r="C10" s="97">
        <v>76</v>
      </c>
      <c r="D10" s="97">
        <v>268</v>
      </c>
      <c r="E10" s="97">
        <v>141</v>
      </c>
      <c r="F10" s="97">
        <v>127</v>
      </c>
      <c r="G10" s="97">
        <v>113</v>
      </c>
      <c r="H10" s="81" t="s">
        <v>127</v>
      </c>
      <c r="I10" s="97">
        <v>521</v>
      </c>
      <c r="J10" s="97">
        <v>270</v>
      </c>
      <c r="K10" s="97">
        <v>251</v>
      </c>
      <c r="L10" s="81" t="s">
        <v>127</v>
      </c>
      <c r="M10" s="98">
        <v>-253</v>
      </c>
      <c r="N10" s="86" t="s">
        <v>0</v>
      </c>
    </row>
    <row r="11" spans="1:14" ht="9" customHeight="1">
      <c r="A11" s="94">
        <v>157</v>
      </c>
      <c r="B11" s="93" t="s">
        <v>148</v>
      </c>
      <c r="C11" s="97">
        <v>63</v>
      </c>
      <c r="D11" s="97">
        <v>280</v>
      </c>
      <c r="E11" s="97">
        <v>148</v>
      </c>
      <c r="F11" s="97">
        <v>132</v>
      </c>
      <c r="G11" s="97">
        <v>94</v>
      </c>
      <c r="H11" s="81" t="s">
        <v>127</v>
      </c>
      <c r="I11" s="97">
        <v>436</v>
      </c>
      <c r="J11" s="97">
        <v>231</v>
      </c>
      <c r="K11" s="97">
        <v>205</v>
      </c>
      <c r="L11" s="81" t="s">
        <v>127</v>
      </c>
      <c r="M11" s="98">
        <v>-156</v>
      </c>
      <c r="N11" s="86" t="s">
        <v>0</v>
      </c>
    </row>
    <row r="12" spans="1:14" ht="9" customHeight="1">
      <c r="A12" s="94">
        <v>158</v>
      </c>
      <c r="B12" s="93" t="s">
        <v>149</v>
      </c>
      <c r="C12" s="97">
        <v>69</v>
      </c>
      <c r="D12" s="97">
        <v>216</v>
      </c>
      <c r="E12" s="97">
        <v>109</v>
      </c>
      <c r="F12" s="97">
        <v>107</v>
      </c>
      <c r="G12" s="97">
        <v>71</v>
      </c>
      <c r="H12" s="81" t="s">
        <v>127</v>
      </c>
      <c r="I12" s="97">
        <v>413</v>
      </c>
      <c r="J12" s="97">
        <v>202</v>
      </c>
      <c r="K12" s="97">
        <v>211</v>
      </c>
      <c r="L12" s="81" t="s">
        <v>127</v>
      </c>
      <c r="M12" s="98">
        <v>-197</v>
      </c>
      <c r="N12" s="86" t="s">
        <v>0</v>
      </c>
    </row>
    <row r="13" spans="1:14" ht="9" customHeight="1">
      <c r="A13" s="94">
        <v>159</v>
      </c>
      <c r="B13" s="93" t="s">
        <v>150</v>
      </c>
      <c r="C13" s="97">
        <v>186</v>
      </c>
      <c r="D13" s="97">
        <v>700</v>
      </c>
      <c r="E13" s="97">
        <v>365</v>
      </c>
      <c r="F13" s="97">
        <v>335</v>
      </c>
      <c r="G13" s="97">
        <v>254</v>
      </c>
      <c r="H13" s="81" t="s">
        <v>127</v>
      </c>
      <c r="I13" s="97">
        <v>1057</v>
      </c>
      <c r="J13" s="97">
        <v>507</v>
      </c>
      <c r="K13" s="97">
        <v>550</v>
      </c>
      <c r="L13" s="81" t="s">
        <v>127</v>
      </c>
      <c r="M13" s="98">
        <v>-357</v>
      </c>
      <c r="N13" s="86" t="s">
        <v>0</v>
      </c>
    </row>
    <row r="14" spans="1:14" s="103" customFormat="1" ht="10.9" customHeight="1">
      <c r="A14" s="99">
        <v>1</v>
      </c>
      <c r="B14" s="100" t="s">
        <v>151</v>
      </c>
      <c r="C14" s="101">
        <v>954</v>
      </c>
      <c r="D14" s="101">
        <v>3352</v>
      </c>
      <c r="E14" s="101">
        <v>1732</v>
      </c>
      <c r="F14" s="101">
        <v>1620</v>
      </c>
      <c r="G14" s="101">
        <v>1159</v>
      </c>
      <c r="H14" s="102">
        <v>10</v>
      </c>
      <c r="I14" s="101">
        <v>5401</v>
      </c>
      <c r="J14" s="101">
        <v>2749</v>
      </c>
      <c r="K14" s="101">
        <v>2652</v>
      </c>
      <c r="L14" s="102">
        <v>15</v>
      </c>
      <c r="M14" s="101">
        <v>-2049</v>
      </c>
      <c r="N14" s="86" t="s">
        <v>0</v>
      </c>
    </row>
    <row r="15" spans="1:14" s="105" customFormat="1" ht="13.15" customHeight="1">
      <c r="A15" s="94">
        <v>241</v>
      </c>
      <c r="B15" s="104" t="s">
        <v>152</v>
      </c>
      <c r="C15" s="95">
        <v>700</v>
      </c>
      <c r="D15" s="95">
        <v>2587</v>
      </c>
      <c r="E15" s="95">
        <v>1316</v>
      </c>
      <c r="F15" s="95">
        <v>1271</v>
      </c>
      <c r="G15" s="95">
        <v>809</v>
      </c>
      <c r="H15" s="81" t="s">
        <v>127</v>
      </c>
      <c r="I15" s="97">
        <v>3377</v>
      </c>
      <c r="J15" s="97">
        <v>1649</v>
      </c>
      <c r="K15" s="97">
        <v>1728</v>
      </c>
      <c r="L15" s="81" t="s">
        <v>127</v>
      </c>
      <c r="M15" s="98">
        <v>-790</v>
      </c>
      <c r="N15" s="86" t="s">
        <v>0</v>
      </c>
    </row>
    <row r="16" spans="1:14" ht="9" customHeight="1">
      <c r="A16" s="106">
        <v>241001</v>
      </c>
      <c r="B16" s="107" t="s">
        <v>153</v>
      </c>
      <c r="C16" s="97">
        <v>280</v>
      </c>
      <c r="D16" s="97">
        <v>1286</v>
      </c>
      <c r="E16" s="97">
        <v>654</v>
      </c>
      <c r="F16" s="97">
        <v>632</v>
      </c>
      <c r="G16" s="97">
        <v>428</v>
      </c>
      <c r="H16" s="81" t="s">
        <v>127</v>
      </c>
      <c r="I16" s="97">
        <v>1443</v>
      </c>
      <c r="J16" s="97">
        <v>694</v>
      </c>
      <c r="K16" s="97">
        <v>749</v>
      </c>
      <c r="L16" s="81" t="s">
        <v>127</v>
      </c>
      <c r="M16" s="98">
        <v>-157</v>
      </c>
      <c r="N16" s="86" t="s">
        <v>0</v>
      </c>
    </row>
    <row r="17" spans="1:14" ht="9" customHeight="1">
      <c r="A17" s="94">
        <v>251</v>
      </c>
      <c r="B17" s="93" t="s">
        <v>154</v>
      </c>
      <c r="C17" s="97">
        <v>121</v>
      </c>
      <c r="D17" s="97">
        <v>451</v>
      </c>
      <c r="E17" s="97">
        <v>229</v>
      </c>
      <c r="F17" s="97">
        <v>222</v>
      </c>
      <c r="G17" s="97">
        <v>170</v>
      </c>
      <c r="H17" s="81" t="s">
        <v>127</v>
      </c>
      <c r="I17" s="97">
        <v>699</v>
      </c>
      <c r="J17" s="97">
        <v>362</v>
      </c>
      <c r="K17" s="97">
        <v>337</v>
      </c>
      <c r="L17" s="81" t="s">
        <v>127</v>
      </c>
      <c r="M17" s="98">
        <v>-248</v>
      </c>
      <c r="N17" s="86" t="s">
        <v>0</v>
      </c>
    </row>
    <row r="18" spans="1:14" ht="9" customHeight="1">
      <c r="A18" s="94">
        <v>252</v>
      </c>
      <c r="B18" s="93" t="s">
        <v>155</v>
      </c>
      <c r="C18" s="97">
        <v>85</v>
      </c>
      <c r="D18" s="97">
        <v>299</v>
      </c>
      <c r="E18" s="97">
        <v>142</v>
      </c>
      <c r="F18" s="97">
        <v>157</v>
      </c>
      <c r="G18" s="97">
        <v>104</v>
      </c>
      <c r="H18" s="81" t="s">
        <v>127</v>
      </c>
      <c r="I18" s="97">
        <v>545</v>
      </c>
      <c r="J18" s="97">
        <v>271</v>
      </c>
      <c r="K18" s="97">
        <v>274</v>
      </c>
      <c r="L18" s="81" t="s">
        <v>127</v>
      </c>
      <c r="M18" s="98">
        <v>-246</v>
      </c>
      <c r="N18" s="86" t="s">
        <v>0</v>
      </c>
    </row>
    <row r="19" spans="1:14" ht="9" customHeight="1">
      <c r="A19" s="94">
        <v>254</v>
      </c>
      <c r="B19" s="93" t="s">
        <v>156</v>
      </c>
      <c r="C19" s="97">
        <v>159</v>
      </c>
      <c r="D19" s="97">
        <v>541</v>
      </c>
      <c r="E19" s="97">
        <v>276</v>
      </c>
      <c r="F19" s="97">
        <v>265</v>
      </c>
      <c r="G19" s="97">
        <v>174</v>
      </c>
      <c r="H19" s="81" t="s">
        <v>127</v>
      </c>
      <c r="I19" s="97">
        <v>984</v>
      </c>
      <c r="J19" s="97">
        <v>496</v>
      </c>
      <c r="K19" s="97">
        <v>488</v>
      </c>
      <c r="L19" s="81" t="s">
        <v>127</v>
      </c>
      <c r="M19" s="98">
        <v>-443</v>
      </c>
      <c r="N19" s="86" t="s">
        <v>0</v>
      </c>
    </row>
    <row r="20" spans="1:14" ht="9" customHeight="1">
      <c r="A20" s="94">
        <v>255</v>
      </c>
      <c r="B20" s="93" t="s">
        <v>157</v>
      </c>
      <c r="C20" s="97">
        <v>38</v>
      </c>
      <c r="D20" s="97">
        <v>133</v>
      </c>
      <c r="E20" s="97">
        <v>61</v>
      </c>
      <c r="F20" s="97">
        <v>72</v>
      </c>
      <c r="G20" s="97">
        <v>42</v>
      </c>
      <c r="H20" s="81" t="s">
        <v>127</v>
      </c>
      <c r="I20" s="97">
        <v>296</v>
      </c>
      <c r="J20" s="97">
        <v>153</v>
      </c>
      <c r="K20" s="97">
        <v>143</v>
      </c>
      <c r="L20" s="81" t="s">
        <v>127</v>
      </c>
      <c r="M20" s="98">
        <v>-163</v>
      </c>
      <c r="N20" s="86" t="s">
        <v>0</v>
      </c>
    </row>
    <row r="21" spans="1:14" ht="9" customHeight="1">
      <c r="A21" s="94">
        <v>256</v>
      </c>
      <c r="B21" s="93" t="s">
        <v>158</v>
      </c>
      <c r="C21" s="97">
        <v>85</v>
      </c>
      <c r="D21" s="97">
        <v>255</v>
      </c>
      <c r="E21" s="97">
        <v>131</v>
      </c>
      <c r="F21" s="97">
        <v>124</v>
      </c>
      <c r="G21" s="97">
        <v>85</v>
      </c>
      <c r="H21" s="81" t="s">
        <v>127</v>
      </c>
      <c r="I21" s="97">
        <v>414</v>
      </c>
      <c r="J21" s="97">
        <v>218</v>
      </c>
      <c r="K21" s="97">
        <v>196</v>
      </c>
      <c r="L21" s="81" t="s">
        <v>127</v>
      </c>
      <c r="M21" s="98">
        <v>-159</v>
      </c>
      <c r="N21" s="86" t="s">
        <v>0</v>
      </c>
    </row>
    <row r="22" spans="1:14" ht="9" customHeight="1">
      <c r="A22" s="94">
        <v>257</v>
      </c>
      <c r="B22" s="93" t="s">
        <v>159</v>
      </c>
      <c r="C22" s="97">
        <v>109</v>
      </c>
      <c r="D22" s="97">
        <v>289</v>
      </c>
      <c r="E22" s="97">
        <v>161</v>
      </c>
      <c r="F22" s="97">
        <v>128</v>
      </c>
      <c r="G22" s="97">
        <v>100</v>
      </c>
      <c r="H22" s="81" t="s">
        <v>127</v>
      </c>
      <c r="I22" s="97">
        <v>581</v>
      </c>
      <c r="J22" s="97">
        <v>262</v>
      </c>
      <c r="K22" s="97">
        <v>319</v>
      </c>
      <c r="L22" s="81" t="s">
        <v>127</v>
      </c>
      <c r="M22" s="98">
        <v>-292</v>
      </c>
      <c r="N22" s="86" t="s">
        <v>0</v>
      </c>
    </row>
    <row r="23" spans="1:14" s="103" customFormat="1" ht="10.9" customHeight="1">
      <c r="A23" s="99">
        <v>2</v>
      </c>
      <c r="B23" s="100" t="s">
        <v>160</v>
      </c>
      <c r="C23" s="101">
        <v>1297</v>
      </c>
      <c r="D23" s="101">
        <v>4555</v>
      </c>
      <c r="E23" s="101">
        <v>2316</v>
      </c>
      <c r="F23" s="101">
        <v>2239</v>
      </c>
      <c r="G23" s="101">
        <v>1484</v>
      </c>
      <c r="H23" s="102">
        <v>16</v>
      </c>
      <c r="I23" s="101">
        <v>6896</v>
      </c>
      <c r="J23" s="101">
        <v>3411</v>
      </c>
      <c r="K23" s="101">
        <v>3485</v>
      </c>
      <c r="L23" s="102">
        <v>17</v>
      </c>
      <c r="M23" s="101">
        <v>-2341</v>
      </c>
      <c r="N23" s="86" t="s">
        <v>0</v>
      </c>
    </row>
    <row r="24" spans="1:14" ht="13.15" customHeight="1">
      <c r="A24" s="94">
        <v>351</v>
      </c>
      <c r="B24" s="93" t="s">
        <v>161</v>
      </c>
      <c r="C24" s="97">
        <v>124</v>
      </c>
      <c r="D24" s="97">
        <v>370</v>
      </c>
      <c r="E24" s="97">
        <v>201</v>
      </c>
      <c r="F24" s="97">
        <v>169</v>
      </c>
      <c r="G24" s="97">
        <v>142</v>
      </c>
      <c r="H24" s="81" t="s">
        <v>127</v>
      </c>
      <c r="I24" s="97">
        <v>618</v>
      </c>
      <c r="J24" s="97">
        <v>316</v>
      </c>
      <c r="K24" s="97">
        <v>302</v>
      </c>
      <c r="L24" s="81" t="s">
        <v>127</v>
      </c>
      <c r="M24" s="98">
        <v>-248</v>
      </c>
      <c r="N24" s="86" t="s">
        <v>0</v>
      </c>
    </row>
    <row r="25" spans="1:14" ht="9" customHeight="1">
      <c r="A25" s="94">
        <v>352</v>
      </c>
      <c r="B25" s="93" t="s">
        <v>162</v>
      </c>
      <c r="C25" s="97">
        <v>154</v>
      </c>
      <c r="D25" s="97">
        <v>386</v>
      </c>
      <c r="E25" s="97">
        <v>204</v>
      </c>
      <c r="F25" s="97">
        <v>182</v>
      </c>
      <c r="G25" s="97">
        <v>136</v>
      </c>
      <c r="H25" s="81" t="s">
        <v>127</v>
      </c>
      <c r="I25" s="97">
        <v>721</v>
      </c>
      <c r="J25" s="97">
        <v>346</v>
      </c>
      <c r="K25" s="97">
        <v>375</v>
      </c>
      <c r="L25" s="81" t="s">
        <v>127</v>
      </c>
      <c r="M25" s="98">
        <v>-335</v>
      </c>
      <c r="N25" s="86" t="s">
        <v>0</v>
      </c>
    </row>
    <row r="26" spans="1:14" ht="9" customHeight="1">
      <c r="A26" s="94">
        <v>353</v>
      </c>
      <c r="B26" s="93" t="s">
        <v>163</v>
      </c>
      <c r="C26" s="97">
        <v>170</v>
      </c>
      <c r="D26" s="97">
        <v>546</v>
      </c>
      <c r="E26" s="97">
        <v>262</v>
      </c>
      <c r="F26" s="97">
        <v>284</v>
      </c>
      <c r="G26" s="97">
        <v>158</v>
      </c>
      <c r="H26" s="81" t="s">
        <v>127</v>
      </c>
      <c r="I26" s="97">
        <v>723</v>
      </c>
      <c r="J26" s="97">
        <v>380</v>
      </c>
      <c r="K26" s="97">
        <v>343</v>
      </c>
      <c r="L26" s="81" t="s">
        <v>127</v>
      </c>
      <c r="M26" s="98">
        <v>-177</v>
      </c>
      <c r="N26" s="86" t="s">
        <v>0</v>
      </c>
    </row>
    <row r="27" spans="1:14" ht="9" customHeight="1">
      <c r="A27" s="94">
        <v>354</v>
      </c>
      <c r="B27" s="93" t="s">
        <v>164</v>
      </c>
      <c r="C27" s="97">
        <v>26</v>
      </c>
      <c r="D27" s="97">
        <v>80</v>
      </c>
      <c r="E27" s="97">
        <v>41</v>
      </c>
      <c r="F27" s="97">
        <v>39</v>
      </c>
      <c r="G27" s="97">
        <v>30</v>
      </c>
      <c r="H27" s="81" t="s">
        <v>127</v>
      </c>
      <c r="I27" s="97">
        <v>194</v>
      </c>
      <c r="J27" s="97">
        <v>103</v>
      </c>
      <c r="K27" s="97">
        <v>91</v>
      </c>
      <c r="L27" s="81" t="s">
        <v>127</v>
      </c>
      <c r="M27" s="98">
        <v>-114</v>
      </c>
      <c r="N27" s="86" t="s">
        <v>0</v>
      </c>
    </row>
    <row r="28" spans="1:14" ht="9" customHeight="1">
      <c r="A28" s="94">
        <v>355</v>
      </c>
      <c r="B28" s="93" t="s">
        <v>165</v>
      </c>
      <c r="C28" s="97">
        <v>156</v>
      </c>
      <c r="D28" s="97">
        <v>413</v>
      </c>
      <c r="E28" s="97">
        <v>206</v>
      </c>
      <c r="F28" s="97">
        <v>207</v>
      </c>
      <c r="G28" s="97">
        <v>138</v>
      </c>
      <c r="H28" s="81" t="s">
        <v>127</v>
      </c>
      <c r="I28" s="97">
        <v>504</v>
      </c>
      <c r="J28" s="97">
        <v>250</v>
      </c>
      <c r="K28" s="97">
        <v>254</v>
      </c>
      <c r="L28" s="81" t="s">
        <v>127</v>
      </c>
      <c r="M28" s="98">
        <v>-91</v>
      </c>
      <c r="N28" s="86" t="s">
        <v>0</v>
      </c>
    </row>
    <row r="29" spans="1:14" ht="9" customHeight="1">
      <c r="A29" s="94">
        <v>356</v>
      </c>
      <c r="B29" s="93" t="s">
        <v>166</v>
      </c>
      <c r="C29" s="97">
        <v>66</v>
      </c>
      <c r="D29" s="97">
        <v>220</v>
      </c>
      <c r="E29" s="97">
        <v>116</v>
      </c>
      <c r="F29" s="97">
        <v>104</v>
      </c>
      <c r="G29" s="97">
        <v>64</v>
      </c>
      <c r="H29" s="81" t="s">
        <v>127</v>
      </c>
      <c r="I29" s="97">
        <v>344</v>
      </c>
      <c r="J29" s="97">
        <v>194</v>
      </c>
      <c r="K29" s="97">
        <v>150</v>
      </c>
      <c r="L29" s="81" t="s">
        <v>127</v>
      </c>
      <c r="M29" s="98">
        <v>-124</v>
      </c>
      <c r="N29" s="86" t="s">
        <v>0</v>
      </c>
    </row>
    <row r="30" spans="1:14" ht="9" customHeight="1">
      <c r="A30" s="94">
        <v>357</v>
      </c>
      <c r="B30" s="93" t="s">
        <v>167</v>
      </c>
      <c r="C30" s="97">
        <v>93</v>
      </c>
      <c r="D30" s="97">
        <v>351</v>
      </c>
      <c r="E30" s="97">
        <v>177</v>
      </c>
      <c r="F30" s="97">
        <v>174</v>
      </c>
      <c r="G30" s="97">
        <v>99</v>
      </c>
      <c r="H30" s="81" t="s">
        <v>127</v>
      </c>
      <c r="I30" s="97">
        <v>508</v>
      </c>
      <c r="J30" s="97">
        <v>249</v>
      </c>
      <c r="K30" s="97">
        <v>259</v>
      </c>
      <c r="L30" s="81" t="s">
        <v>127</v>
      </c>
      <c r="M30" s="98">
        <v>-157</v>
      </c>
      <c r="N30" s="86" t="s">
        <v>0</v>
      </c>
    </row>
    <row r="31" spans="1:14" ht="9" customHeight="1">
      <c r="A31" s="94">
        <v>358</v>
      </c>
      <c r="B31" s="93" t="s">
        <v>168</v>
      </c>
      <c r="C31" s="97">
        <v>76</v>
      </c>
      <c r="D31" s="97">
        <v>302</v>
      </c>
      <c r="E31" s="97">
        <v>149</v>
      </c>
      <c r="F31" s="97">
        <v>153</v>
      </c>
      <c r="G31" s="97">
        <v>107</v>
      </c>
      <c r="H31" s="81" t="s">
        <v>127</v>
      </c>
      <c r="I31" s="97">
        <v>462</v>
      </c>
      <c r="J31" s="97">
        <v>221</v>
      </c>
      <c r="K31" s="97">
        <v>241</v>
      </c>
      <c r="L31" s="81" t="s">
        <v>127</v>
      </c>
      <c r="M31" s="98">
        <v>-160</v>
      </c>
      <c r="N31" s="86" t="s">
        <v>0</v>
      </c>
    </row>
    <row r="32" spans="1:14" ht="9" customHeight="1">
      <c r="A32" s="94">
        <v>359</v>
      </c>
      <c r="B32" s="93" t="s">
        <v>169</v>
      </c>
      <c r="C32" s="97">
        <v>176</v>
      </c>
      <c r="D32" s="97">
        <v>465</v>
      </c>
      <c r="E32" s="97">
        <v>234</v>
      </c>
      <c r="F32" s="97">
        <v>231</v>
      </c>
      <c r="G32" s="97">
        <v>146</v>
      </c>
      <c r="H32" s="81" t="s">
        <v>127</v>
      </c>
      <c r="I32" s="97">
        <v>592</v>
      </c>
      <c r="J32" s="97">
        <v>309</v>
      </c>
      <c r="K32" s="97">
        <v>283</v>
      </c>
      <c r="L32" s="81" t="s">
        <v>127</v>
      </c>
      <c r="M32" s="98">
        <v>-127</v>
      </c>
      <c r="N32" s="86" t="s">
        <v>0</v>
      </c>
    </row>
    <row r="33" spans="1:14" ht="9" customHeight="1">
      <c r="A33" s="94">
        <v>360</v>
      </c>
      <c r="B33" s="93" t="s">
        <v>170</v>
      </c>
      <c r="C33" s="97">
        <v>44</v>
      </c>
      <c r="D33" s="97">
        <v>157</v>
      </c>
      <c r="E33" s="97">
        <v>77</v>
      </c>
      <c r="F33" s="97">
        <v>80</v>
      </c>
      <c r="G33" s="97">
        <v>48</v>
      </c>
      <c r="H33" s="81" t="s">
        <v>127</v>
      </c>
      <c r="I33" s="97">
        <v>364</v>
      </c>
      <c r="J33" s="97">
        <v>184</v>
      </c>
      <c r="K33" s="97">
        <v>180</v>
      </c>
      <c r="L33" s="81" t="s">
        <v>127</v>
      </c>
      <c r="M33" s="98">
        <v>-207</v>
      </c>
      <c r="N33" s="86" t="s">
        <v>0</v>
      </c>
    </row>
    <row r="34" spans="1:14" ht="9" customHeight="1">
      <c r="A34" s="94">
        <v>361</v>
      </c>
      <c r="B34" s="93" t="s">
        <v>171</v>
      </c>
      <c r="C34" s="97">
        <v>62</v>
      </c>
      <c r="D34" s="97">
        <v>273</v>
      </c>
      <c r="E34" s="97">
        <v>135</v>
      </c>
      <c r="F34" s="97">
        <v>138</v>
      </c>
      <c r="G34" s="97">
        <v>72</v>
      </c>
      <c r="H34" s="81" t="s">
        <v>127</v>
      </c>
      <c r="I34" s="97">
        <v>416</v>
      </c>
      <c r="J34" s="97">
        <v>184</v>
      </c>
      <c r="K34" s="97">
        <v>232</v>
      </c>
      <c r="L34" s="81" t="s">
        <v>127</v>
      </c>
      <c r="M34" s="98">
        <v>-143</v>
      </c>
      <c r="N34" s="86" t="s">
        <v>0</v>
      </c>
    </row>
    <row r="35" spans="1:14" s="109" customFormat="1" ht="10.9" customHeight="1">
      <c r="A35" s="99">
        <v>3</v>
      </c>
      <c r="B35" s="100" t="s">
        <v>165</v>
      </c>
      <c r="C35" s="101">
        <v>1147</v>
      </c>
      <c r="D35" s="101">
        <v>3563</v>
      </c>
      <c r="E35" s="101">
        <v>1802</v>
      </c>
      <c r="F35" s="101">
        <v>1761</v>
      </c>
      <c r="G35" s="101">
        <v>1140</v>
      </c>
      <c r="H35" s="102">
        <v>13</v>
      </c>
      <c r="I35" s="101">
        <v>5446</v>
      </c>
      <c r="J35" s="101">
        <v>2736</v>
      </c>
      <c r="K35" s="101">
        <v>2710</v>
      </c>
      <c r="L35" s="102">
        <v>11</v>
      </c>
      <c r="M35" s="108">
        <v>-1883</v>
      </c>
      <c r="N35" s="86" t="s">
        <v>0</v>
      </c>
    </row>
    <row r="36" spans="1:14" ht="13.15" customHeight="1">
      <c r="A36" s="94">
        <v>401</v>
      </c>
      <c r="B36" s="93" t="s">
        <v>172</v>
      </c>
      <c r="C36" s="95">
        <v>50</v>
      </c>
      <c r="D36" s="95">
        <v>181</v>
      </c>
      <c r="E36" s="95">
        <v>106</v>
      </c>
      <c r="F36" s="95">
        <v>75</v>
      </c>
      <c r="G36" s="95">
        <v>63</v>
      </c>
      <c r="H36" s="81" t="s">
        <v>127</v>
      </c>
      <c r="I36" s="95">
        <v>237</v>
      </c>
      <c r="J36" s="95">
        <v>134</v>
      </c>
      <c r="K36" s="95">
        <v>103</v>
      </c>
      <c r="L36" s="81" t="s">
        <v>127</v>
      </c>
      <c r="M36" s="96">
        <v>-56</v>
      </c>
      <c r="N36" s="86" t="s">
        <v>0</v>
      </c>
    </row>
    <row r="37" spans="1:14" ht="9" customHeight="1">
      <c r="A37" s="94">
        <v>402</v>
      </c>
      <c r="B37" s="93" t="s">
        <v>173</v>
      </c>
      <c r="C37" s="97">
        <v>32</v>
      </c>
      <c r="D37" s="97">
        <v>98</v>
      </c>
      <c r="E37" s="97">
        <v>58</v>
      </c>
      <c r="F37" s="97">
        <v>40</v>
      </c>
      <c r="G37" s="97">
        <v>41</v>
      </c>
      <c r="H37" s="81" t="s">
        <v>127</v>
      </c>
      <c r="I37" s="97">
        <v>168</v>
      </c>
      <c r="J37" s="97">
        <v>88</v>
      </c>
      <c r="K37" s="97">
        <v>80</v>
      </c>
      <c r="L37" s="81" t="s">
        <v>127</v>
      </c>
      <c r="M37" s="98">
        <v>-70</v>
      </c>
      <c r="N37" s="86" t="s">
        <v>0</v>
      </c>
    </row>
    <row r="38" spans="1:14" ht="9" customHeight="1">
      <c r="A38" s="94">
        <v>403</v>
      </c>
      <c r="B38" s="110" t="s">
        <v>174</v>
      </c>
      <c r="C38" s="97">
        <v>93</v>
      </c>
      <c r="D38" s="97">
        <v>379</v>
      </c>
      <c r="E38" s="97">
        <v>180</v>
      </c>
      <c r="F38" s="97">
        <v>199</v>
      </c>
      <c r="G38" s="97">
        <v>150</v>
      </c>
      <c r="H38" s="81" t="s">
        <v>127</v>
      </c>
      <c r="I38" s="97">
        <v>431</v>
      </c>
      <c r="J38" s="97">
        <v>220</v>
      </c>
      <c r="K38" s="97">
        <v>211</v>
      </c>
      <c r="L38" s="81" t="s">
        <v>127</v>
      </c>
      <c r="M38" s="98">
        <v>-52</v>
      </c>
      <c r="N38" s="86" t="s">
        <v>0</v>
      </c>
    </row>
    <row r="39" spans="1:14" ht="9" customHeight="1">
      <c r="A39" s="94">
        <v>404</v>
      </c>
      <c r="B39" s="93" t="s">
        <v>175</v>
      </c>
      <c r="C39" s="97">
        <v>131</v>
      </c>
      <c r="D39" s="97">
        <v>366</v>
      </c>
      <c r="E39" s="97">
        <v>199</v>
      </c>
      <c r="F39" s="97">
        <v>167</v>
      </c>
      <c r="G39" s="97">
        <v>129</v>
      </c>
      <c r="H39" s="81" t="s">
        <v>127</v>
      </c>
      <c r="I39" s="97">
        <v>444</v>
      </c>
      <c r="J39" s="97">
        <v>215</v>
      </c>
      <c r="K39" s="97">
        <v>229</v>
      </c>
      <c r="L39" s="81" t="s">
        <v>127</v>
      </c>
      <c r="M39" s="98">
        <v>-78</v>
      </c>
      <c r="N39" s="86" t="s">
        <v>0</v>
      </c>
    </row>
    <row r="40" spans="1:14" ht="9" customHeight="1">
      <c r="A40" s="94">
        <v>405</v>
      </c>
      <c r="B40" s="93" t="s">
        <v>176</v>
      </c>
      <c r="C40" s="97">
        <v>50</v>
      </c>
      <c r="D40" s="97">
        <v>186</v>
      </c>
      <c r="E40" s="97">
        <v>98</v>
      </c>
      <c r="F40" s="97">
        <v>88</v>
      </c>
      <c r="G40" s="97">
        <v>85</v>
      </c>
      <c r="H40" s="81" t="s">
        <v>127</v>
      </c>
      <c r="I40" s="97">
        <v>279</v>
      </c>
      <c r="J40" s="97">
        <v>138</v>
      </c>
      <c r="K40" s="97">
        <v>141</v>
      </c>
      <c r="L40" s="81" t="s">
        <v>127</v>
      </c>
      <c r="M40" s="98">
        <v>-93</v>
      </c>
      <c r="N40" s="86" t="s">
        <v>0</v>
      </c>
    </row>
    <row r="41" spans="1:14" ht="9" customHeight="1">
      <c r="A41" s="94">
        <v>451</v>
      </c>
      <c r="B41" s="93" t="s">
        <v>177</v>
      </c>
      <c r="C41" s="97">
        <v>69</v>
      </c>
      <c r="D41" s="97">
        <v>270</v>
      </c>
      <c r="E41" s="97">
        <v>128</v>
      </c>
      <c r="F41" s="97">
        <v>142</v>
      </c>
      <c r="G41" s="97">
        <v>83</v>
      </c>
      <c r="H41" s="81" t="s">
        <v>127</v>
      </c>
      <c r="I41" s="97">
        <v>379</v>
      </c>
      <c r="J41" s="97">
        <v>183</v>
      </c>
      <c r="K41" s="97">
        <v>196</v>
      </c>
      <c r="L41" s="81" t="s">
        <v>127</v>
      </c>
      <c r="M41" s="98">
        <v>-109</v>
      </c>
      <c r="N41" s="86" t="s">
        <v>0</v>
      </c>
    </row>
    <row r="42" spans="1:14" ht="9" customHeight="1">
      <c r="A42" s="94">
        <v>452</v>
      </c>
      <c r="B42" s="93" t="s">
        <v>178</v>
      </c>
      <c r="C42" s="97">
        <v>176</v>
      </c>
      <c r="D42" s="97">
        <v>360</v>
      </c>
      <c r="E42" s="97">
        <v>172</v>
      </c>
      <c r="F42" s="97">
        <v>188</v>
      </c>
      <c r="G42" s="97">
        <v>132</v>
      </c>
      <c r="H42" s="81" t="s">
        <v>127</v>
      </c>
      <c r="I42" s="97">
        <v>684</v>
      </c>
      <c r="J42" s="97">
        <v>341</v>
      </c>
      <c r="K42" s="97">
        <v>343</v>
      </c>
      <c r="L42" s="81" t="s">
        <v>127</v>
      </c>
      <c r="M42" s="98">
        <v>-324</v>
      </c>
      <c r="N42" s="86" t="s">
        <v>0</v>
      </c>
    </row>
    <row r="43" spans="1:14" ht="9" customHeight="1">
      <c r="A43" s="94">
        <v>453</v>
      </c>
      <c r="B43" s="93" t="s">
        <v>179</v>
      </c>
      <c r="C43" s="97">
        <v>80</v>
      </c>
      <c r="D43" s="97">
        <v>462</v>
      </c>
      <c r="E43" s="97">
        <v>240</v>
      </c>
      <c r="F43" s="97">
        <v>222</v>
      </c>
      <c r="G43" s="97">
        <v>106</v>
      </c>
      <c r="H43" s="81" t="s">
        <v>127</v>
      </c>
      <c r="I43" s="97">
        <v>464</v>
      </c>
      <c r="J43" s="97">
        <v>247</v>
      </c>
      <c r="K43" s="97">
        <v>217</v>
      </c>
      <c r="L43" s="81" t="s">
        <v>127</v>
      </c>
      <c r="M43" s="98">
        <v>-2</v>
      </c>
      <c r="N43" s="86" t="s">
        <v>0</v>
      </c>
    </row>
    <row r="44" spans="1:14" ht="9" customHeight="1">
      <c r="A44" s="94">
        <v>454</v>
      </c>
      <c r="B44" s="93" t="s">
        <v>180</v>
      </c>
      <c r="C44" s="97">
        <v>171</v>
      </c>
      <c r="D44" s="97">
        <v>770</v>
      </c>
      <c r="E44" s="97">
        <v>414</v>
      </c>
      <c r="F44" s="97">
        <v>356</v>
      </c>
      <c r="G44" s="97">
        <v>179</v>
      </c>
      <c r="H44" s="81" t="s">
        <v>127</v>
      </c>
      <c r="I44" s="97">
        <v>935</v>
      </c>
      <c r="J44" s="97">
        <v>472</v>
      </c>
      <c r="K44" s="97">
        <v>463</v>
      </c>
      <c r="L44" s="81" t="s">
        <v>127</v>
      </c>
      <c r="M44" s="98">
        <v>-165</v>
      </c>
      <c r="N44" s="86" t="s">
        <v>0</v>
      </c>
    </row>
    <row r="45" spans="1:14" ht="9" customHeight="1">
      <c r="A45" s="94">
        <v>455</v>
      </c>
      <c r="B45" s="93" t="s">
        <v>181</v>
      </c>
      <c r="C45" s="97">
        <v>77</v>
      </c>
      <c r="D45" s="97">
        <v>186</v>
      </c>
      <c r="E45" s="97">
        <v>104</v>
      </c>
      <c r="F45" s="97">
        <v>82</v>
      </c>
      <c r="G45" s="97">
        <v>68</v>
      </c>
      <c r="H45" s="81" t="s">
        <v>127</v>
      </c>
      <c r="I45" s="97">
        <v>376</v>
      </c>
      <c r="J45" s="97">
        <v>206</v>
      </c>
      <c r="K45" s="97">
        <v>170</v>
      </c>
      <c r="L45" s="81" t="s">
        <v>127</v>
      </c>
      <c r="M45" s="98">
        <v>-190</v>
      </c>
      <c r="N45" s="86" t="s">
        <v>0</v>
      </c>
    </row>
    <row r="46" spans="1:14" ht="9" customHeight="1">
      <c r="A46" s="94">
        <v>456</v>
      </c>
      <c r="B46" s="93" t="s">
        <v>182</v>
      </c>
      <c r="C46" s="97">
        <v>71</v>
      </c>
      <c r="D46" s="97">
        <v>301</v>
      </c>
      <c r="E46" s="97">
        <v>159</v>
      </c>
      <c r="F46" s="97">
        <v>142</v>
      </c>
      <c r="G46" s="97">
        <v>73</v>
      </c>
      <c r="H46" s="81" t="s">
        <v>127</v>
      </c>
      <c r="I46" s="97">
        <v>397</v>
      </c>
      <c r="J46" s="97">
        <v>207</v>
      </c>
      <c r="K46" s="97">
        <v>190</v>
      </c>
      <c r="L46" s="81" t="s">
        <v>127</v>
      </c>
      <c r="M46" s="98">
        <v>-96</v>
      </c>
      <c r="N46" s="86" t="s">
        <v>0</v>
      </c>
    </row>
    <row r="47" spans="1:14" ht="9" customHeight="1">
      <c r="A47" s="94">
        <v>457</v>
      </c>
      <c r="B47" s="93" t="s">
        <v>183</v>
      </c>
      <c r="C47" s="97">
        <v>99</v>
      </c>
      <c r="D47" s="97">
        <v>363</v>
      </c>
      <c r="E47" s="97">
        <v>207</v>
      </c>
      <c r="F47" s="97">
        <v>156</v>
      </c>
      <c r="G47" s="97">
        <v>124</v>
      </c>
      <c r="H47" s="81" t="s">
        <v>127</v>
      </c>
      <c r="I47" s="97">
        <v>563</v>
      </c>
      <c r="J47" s="97">
        <v>270</v>
      </c>
      <c r="K47" s="97">
        <v>293</v>
      </c>
      <c r="L47" s="81" t="s">
        <v>127</v>
      </c>
      <c r="M47" s="98">
        <v>-200</v>
      </c>
      <c r="N47" s="86" t="s">
        <v>0</v>
      </c>
    </row>
    <row r="48" spans="1:14" ht="9" customHeight="1">
      <c r="A48" s="94">
        <v>458</v>
      </c>
      <c r="B48" s="93" t="s">
        <v>184</v>
      </c>
      <c r="C48" s="97">
        <v>77</v>
      </c>
      <c r="D48" s="97">
        <v>275</v>
      </c>
      <c r="E48" s="97">
        <v>151</v>
      </c>
      <c r="F48" s="97">
        <v>124</v>
      </c>
      <c r="G48" s="97">
        <v>85</v>
      </c>
      <c r="H48" s="81" t="s">
        <v>127</v>
      </c>
      <c r="I48" s="97">
        <v>399</v>
      </c>
      <c r="J48" s="97">
        <v>189</v>
      </c>
      <c r="K48" s="97">
        <v>210</v>
      </c>
      <c r="L48" s="81" t="s">
        <v>127</v>
      </c>
      <c r="M48" s="98">
        <v>-124</v>
      </c>
      <c r="N48" s="86" t="s">
        <v>0</v>
      </c>
    </row>
    <row r="49" spans="1:14" ht="9" customHeight="1">
      <c r="A49" s="94">
        <v>459</v>
      </c>
      <c r="B49" s="93" t="s">
        <v>185</v>
      </c>
      <c r="C49" s="97">
        <v>208</v>
      </c>
      <c r="D49" s="97">
        <v>811</v>
      </c>
      <c r="E49" s="97">
        <v>415</v>
      </c>
      <c r="F49" s="97">
        <v>396</v>
      </c>
      <c r="G49" s="97">
        <v>215</v>
      </c>
      <c r="H49" s="81" t="s">
        <v>127</v>
      </c>
      <c r="I49" s="97">
        <v>1025</v>
      </c>
      <c r="J49" s="97">
        <v>492</v>
      </c>
      <c r="K49" s="97">
        <v>533</v>
      </c>
      <c r="L49" s="81" t="s">
        <v>127</v>
      </c>
      <c r="M49" s="98">
        <v>-214</v>
      </c>
      <c r="N49" s="86" t="s">
        <v>0</v>
      </c>
    </row>
    <row r="50" spans="1:14" ht="9" customHeight="1">
      <c r="A50" s="94">
        <v>460</v>
      </c>
      <c r="B50" s="93" t="s">
        <v>186</v>
      </c>
      <c r="C50" s="97">
        <v>78</v>
      </c>
      <c r="D50" s="97">
        <v>362</v>
      </c>
      <c r="E50" s="97">
        <v>184</v>
      </c>
      <c r="F50" s="97">
        <v>178</v>
      </c>
      <c r="G50" s="97">
        <v>90</v>
      </c>
      <c r="H50" s="81" t="s">
        <v>127</v>
      </c>
      <c r="I50" s="97">
        <v>340</v>
      </c>
      <c r="J50" s="97">
        <v>167</v>
      </c>
      <c r="K50" s="97">
        <v>173</v>
      </c>
      <c r="L50" s="81" t="s">
        <v>127</v>
      </c>
      <c r="M50" s="98">
        <v>22</v>
      </c>
      <c r="N50" s="86" t="s">
        <v>0</v>
      </c>
    </row>
    <row r="51" spans="1:14" ht="9" customHeight="1">
      <c r="A51" s="94">
        <v>461</v>
      </c>
      <c r="B51" s="93" t="s">
        <v>187</v>
      </c>
      <c r="C51" s="97">
        <v>64</v>
      </c>
      <c r="D51" s="97">
        <v>179</v>
      </c>
      <c r="E51" s="97">
        <v>102</v>
      </c>
      <c r="F51" s="97">
        <v>77</v>
      </c>
      <c r="G51" s="97">
        <v>57</v>
      </c>
      <c r="H51" s="81" t="s">
        <v>127</v>
      </c>
      <c r="I51" s="97">
        <v>327</v>
      </c>
      <c r="J51" s="97">
        <v>177</v>
      </c>
      <c r="K51" s="97">
        <v>150</v>
      </c>
      <c r="L51" s="81" t="s">
        <v>127</v>
      </c>
      <c r="M51" s="98">
        <v>-148</v>
      </c>
      <c r="N51" s="86" t="s">
        <v>0</v>
      </c>
    </row>
    <row r="52" spans="1:14" ht="9" customHeight="1">
      <c r="A52" s="94">
        <v>462</v>
      </c>
      <c r="B52" s="93" t="s">
        <v>188</v>
      </c>
      <c r="C52" s="97">
        <v>65</v>
      </c>
      <c r="D52" s="97">
        <v>126</v>
      </c>
      <c r="E52" s="97">
        <v>63</v>
      </c>
      <c r="F52" s="97">
        <v>63</v>
      </c>
      <c r="G52" s="97">
        <v>47</v>
      </c>
      <c r="H52" s="81" t="s">
        <v>127</v>
      </c>
      <c r="I52" s="97">
        <v>220</v>
      </c>
      <c r="J52" s="97">
        <v>97</v>
      </c>
      <c r="K52" s="97">
        <v>123</v>
      </c>
      <c r="L52" s="81" t="s">
        <v>127</v>
      </c>
      <c r="M52" s="98">
        <v>-94</v>
      </c>
      <c r="N52" s="86" t="s">
        <v>0</v>
      </c>
    </row>
    <row r="53" spans="1:14" s="109" customFormat="1" ht="10.9" customHeight="1">
      <c r="A53" s="99">
        <v>4</v>
      </c>
      <c r="B53" s="100" t="s">
        <v>189</v>
      </c>
      <c r="C53" s="101">
        <v>1591</v>
      </c>
      <c r="D53" s="101">
        <v>5675</v>
      </c>
      <c r="E53" s="101">
        <v>2980</v>
      </c>
      <c r="F53" s="101">
        <v>2695</v>
      </c>
      <c r="G53" s="101">
        <v>1727</v>
      </c>
      <c r="H53" s="102">
        <v>24</v>
      </c>
      <c r="I53" s="101">
        <v>7668</v>
      </c>
      <c r="J53" s="101">
        <v>3843</v>
      </c>
      <c r="K53" s="101">
        <v>3825</v>
      </c>
      <c r="L53" s="102">
        <v>16</v>
      </c>
      <c r="M53" s="108">
        <v>-1993</v>
      </c>
      <c r="N53" s="86" t="s">
        <v>0</v>
      </c>
    </row>
    <row r="54" spans="1:14" s="109" customFormat="1" ht="10.9" customHeight="1">
      <c r="A54" s="111" t="s">
        <v>107</v>
      </c>
      <c r="B54" s="112" t="s">
        <v>190</v>
      </c>
      <c r="C54" s="101">
        <v>4989</v>
      </c>
      <c r="D54" s="101">
        <v>17145</v>
      </c>
      <c r="E54" s="101">
        <v>8830</v>
      </c>
      <c r="F54" s="101">
        <v>8315</v>
      </c>
      <c r="G54" s="101">
        <v>5510</v>
      </c>
      <c r="H54" s="101">
        <v>63</v>
      </c>
      <c r="I54" s="101">
        <v>25411</v>
      </c>
      <c r="J54" s="101">
        <v>12739</v>
      </c>
      <c r="K54" s="101">
        <v>12672</v>
      </c>
      <c r="L54" s="101">
        <v>59</v>
      </c>
      <c r="M54" s="108">
        <v>-8266</v>
      </c>
      <c r="N54" s="86" t="s">
        <v>0</v>
      </c>
    </row>
    <row r="55" spans="1:14" s="113" customFormat="1" ht="13.9" customHeight="1">
      <c r="A55" s="207" t="s">
        <v>191</v>
      </c>
      <c r="B55" s="207"/>
      <c r="C55" s="207"/>
      <c r="D55" s="207"/>
      <c r="E55" s="207"/>
      <c r="F55" s="207"/>
      <c r="G55" s="207"/>
      <c r="H55" s="207"/>
      <c r="I55" s="207"/>
      <c r="J55" s="207"/>
      <c r="K55" s="207"/>
      <c r="L55" s="207"/>
      <c r="M55" s="207"/>
      <c r="N55" s="86" t="s">
        <v>0</v>
      </c>
    </row>
    <row r="56" spans="1:14" ht="9" customHeight="1">
      <c r="A56" s="114">
        <v>153017</v>
      </c>
      <c r="B56" s="110" t="s">
        <v>192</v>
      </c>
      <c r="C56" s="81" t="s">
        <v>127</v>
      </c>
      <c r="D56" s="97">
        <v>83</v>
      </c>
      <c r="E56" s="97">
        <v>46</v>
      </c>
      <c r="F56" s="97">
        <v>37</v>
      </c>
      <c r="G56" s="81" t="s">
        <v>127</v>
      </c>
      <c r="H56" s="81" t="s">
        <v>127</v>
      </c>
      <c r="I56" s="97">
        <v>204</v>
      </c>
      <c r="J56" s="97">
        <v>102</v>
      </c>
      <c r="K56" s="97">
        <v>102</v>
      </c>
      <c r="L56" s="81" t="s">
        <v>127</v>
      </c>
      <c r="M56" s="98">
        <v>-121</v>
      </c>
      <c r="N56" s="86" t="s">
        <v>0</v>
      </c>
    </row>
    <row r="57" spans="1:14" ht="9" customHeight="1">
      <c r="A57" s="114">
        <v>157006</v>
      </c>
      <c r="B57" s="110" t="s">
        <v>193</v>
      </c>
      <c r="C57" s="81" t="s">
        <v>127</v>
      </c>
      <c r="D57" s="97">
        <v>109</v>
      </c>
      <c r="E57" s="97">
        <v>62</v>
      </c>
      <c r="F57" s="97">
        <v>47</v>
      </c>
      <c r="G57" s="81" t="s">
        <v>127</v>
      </c>
      <c r="H57" s="81" t="s">
        <v>127</v>
      </c>
      <c r="I57" s="97">
        <v>187</v>
      </c>
      <c r="J57" s="97">
        <v>91</v>
      </c>
      <c r="K57" s="97">
        <v>96</v>
      </c>
      <c r="L57" s="81" t="s">
        <v>127</v>
      </c>
      <c r="M57" s="98">
        <v>-78</v>
      </c>
      <c r="N57" s="86" t="s">
        <v>0</v>
      </c>
    </row>
    <row r="58" spans="1:14" ht="9" customHeight="1">
      <c r="A58" s="114">
        <v>158037</v>
      </c>
      <c r="B58" s="110" t="s">
        <v>194</v>
      </c>
      <c r="C58" s="81" t="s">
        <v>127</v>
      </c>
      <c r="D58" s="97">
        <v>102</v>
      </c>
      <c r="E58" s="97">
        <v>53</v>
      </c>
      <c r="F58" s="97">
        <v>49</v>
      </c>
      <c r="G58" s="81" t="s">
        <v>127</v>
      </c>
      <c r="H58" s="81" t="s">
        <v>127</v>
      </c>
      <c r="I58" s="97">
        <v>182</v>
      </c>
      <c r="J58" s="97">
        <v>89</v>
      </c>
      <c r="K58" s="97">
        <v>93</v>
      </c>
      <c r="L58" s="81" t="s">
        <v>127</v>
      </c>
      <c r="M58" s="98">
        <v>-80</v>
      </c>
      <c r="N58" s="86" t="s">
        <v>0</v>
      </c>
    </row>
    <row r="59" spans="1:14" ht="9" customHeight="1">
      <c r="A59" s="114" t="s">
        <v>113</v>
      </c>
      <c r="B59" s="110" t="s">
        <v>195</v>
      </c>
      <c r="C59" s="81" t="s">
        <v>127</v>
      </c>
      <c r="D59" s="97">
        <v>310</v>
      </c>
      <c r="E59" s="97">
        <v>163</v>
      </c>
      <c r="F59" s="97">
        <v>147</v>
      </c>
      <c r="G59" s="81" t="s">
        <v>127</v>
      </c>
      <c r="H59" s="81" t="s">
        <v>127</v>
      </c>
      <c r="I59" s="97">
        <v>302</v>
      </c>
      <c r="J59" s="97">
        <v>133</v>
      </c>
      <c r="K59" s="97">
        <v>169</v>
      </c>
      <c r="L59" s="81" t="s">
        <v>127</v>
      </c>
      <c r="M59" s="98">
        <v>8</v>
      </c>
      <c r="N59" s="86" t="s">
        <v>0</v>
      </c>
    </row>
    <row r="60" spans="1:14" ht="9" customHeight="1">
      <c r="A60" s="114" t="s">
        <v>115</v>
      </c>
      <c r="B60" s="110" t="s">
        <v>196</v>
      </c>
      <c r="C60" s="81" t="s">
        <v>127</v>
      </c>
      <c r="D60" s="97">
        <v>122</v>
      </c>
      <c r="E60" s="97">
        <v>70</v>
      </c>
      <c r="F60" s="97">
        <v>52</v>
      </c>
      <c r="G60" s="81" t="s">
        <v>127</v>
      </c>
      <c r="H60" s="81" t="s">
        <v>127</v>
      </c>
      <c r="I60" s="97">
        <v>222</v>
      </c>
      <c r="J60" s="97">
        <v>92</v>
      </c>
      <c r="K60" s="97">
        <v>130</v>
      </c>
      <c r="L60" s="81" t="s">
        <v>127</v>
      </c>
      <c r="M60" s="98">
        <v>-100</v>
      </c>
      <c r="N60" s="86" t="s">
        <v>0</v>
      </c>
    </row>
    <row r="61" spans="1:14" ht="9" customHeight="1">
      <c r="A61" s="114" t="s">
        <v>117</v>
      </c>
      <c r="B61" s="110" t="s">
        <v>197</v>
      </c>
      <c r="C61" s="81" t="s">
        <v>127</v>
      </c>
      <c r="D61" s="97">
        <v>107</v>
      </c>
      <c r="E61" s="97">
        <v>47</v>
      </c>
      <c r="F61" s="97">
        <v>60</v>
      </c>
      <c r="G61" s="81" t="s">
        <v>127</v>
      </c>
      <c r="H61" s="81" t="s">
        <v>127</v>
      </c>
      <c r="I61" s="97">
        <v>180</v>
      </c>
      <c r="J61" s="97">
        <v>96</v>
      </c>
      <c r="K61" s="97">
        <v>84</v>
      </c>
      <c r="L61" s="81" t="s">
        <v>127</v>
      </c>
      <c r="M61" s="98">
        <v>-73</v>
      </c>
      <c r="N61" s="86" t="s">
        <v>0</v>
      </c>
    </row>
    <row r="62" spans="1:14" ht="9" customHeight="1">
      <c r="A62" s="114">
        <v>252006</v>
      </c>
      <c r="B62" s="110" t="s">
        <v>198</v>
      </c>
      <c r="C62" s="81" t="s">
        <v>127</v>
      </c>
      <c r="D62" s="97">
        <v>131</v>
      </c>
      <c r="E62" s="97">
        <v>63</v>
      </c>
      <c r="F62" s="97">
        <v>68</v>
      </c>
      <c r="G62" s="81" t="s">
        <v>127</v>
      </c>
      <c r="H62" s="81" t="s">
        <v>127</v>
      </c>
      <c r="I62" s="97">
        <v>221</v>
      </c>
      <c r="J62" s="97">
        <v>104</v>
      </c>
      <c r="K62" s="97">
        <v>117</v>
      </c>
      <c r="L62" s="81" t="s">
        <v>127</v>
      </c>
      <c r="M62" s="98">
        <v>-90</v>
      </c>
      <c r="N62" s="86" t="s">
        <v>0</v>
      </c>
    </row>
    <row r="63" spans="1:14" ht="9" customHeight="1">
      <c r="A63" s="115">
        <v>254021</v>
      </c>
      <c r="B63" s="110" t="s">
        <v>199</v>
      </c>
      <c r="C63" s="81" t="s">
        <v>127</v>
      </c>
      <c r="D63" s="97">
        <v>215</v>
      </c>
      <c r="E63" s="97">
        <v>108</v>
      </c>
      <c r="F63" s="97">
        <v>107</v>
      </c>
      <c r="G63" s="81" t="s">
        <v>127</v>
      </c>
      <c r="H63" s="81" t="s">
        <v>127</v>
      </c>
      <c r="I63" s="97">
        <v>313</v>
      </c>
      <c r="J63" s="97">
        <v>152</v>
      </c>
      <c r="K63" s="97">
        <v>161</v>
      </c>
      <c r="L63" s="81" t="s">
        <v>127</v>
      </c>
      <c r="M63" s="98">
        <v>-98</v>
      </c>
      <c r="N63" s="86" t="s">
        <v>0</v>
      </c>
    </row>
    <row r="64" spans="1:14" ht="9" customHeight="1">
      <c r="A64" s="115">
        <v>351006</v>
      </c>
      <c r="B64" s="110" t="s">
        <v>200</v>
      </c>
      <c r="C64" s="81" t="s">
        <v>127</v>
      </c>
      <c r="D64" s="97">
        <v>147</v>
      </c>
      <c r="E64" s="97">
        <v>72</v>
      </c>
      <c r="F64" s="97">
        <v>75</v>
      </c>
      <c r="G64" s="81" t="s">
        <v>127</v>
      </c>
      <c r="H64" s="81" t="s">
        <v>127</v>
      </c>
      <c r="I64" s="97">
        <v>261</v>
      </c>
      <c r="J64" s="97">
        <v>136</v>
      </c>
      <c r="K64" s="97">
        <v>125</v>
      </c>
      <c r="L64" s="81" t="s">
        <v>127</v>
      </c>
      <c r="M64" s="98">
        <v>-114</v>
      </c>
      <c r="N64" s="86" t="s">
        <v>0</v>
      </c>
    </row>
    <row r="65" spans="1:14" ht="9" customHeight="1">
      <c r="A65" s="114">
        <v>352011</v>
      </c>
      <c r="B65" s="110" t="s">
        <v>201</v>
      </c>
      <c r="C65" s="81" t="s">
        <v>127</v>
      </c>
      <c r="D65" s="97">
        <v>97</v>
      </c>
      <c r="E65" s="97">
        <v>47</v>
      </c>
      <c r="F65" s="97">
        <v>50</v>
      </c>
      <c r="G65" s="81" t="s">
        <v>127</v>
      </c>
      <c r="H65" s="81" t="s">
        <v>127</v>
      </c>
      <c r="I65" s="97">
        <v>203</v>
      </c>
      <c r="J65" s="97">
        <v>101</v>
      </c>
      <c r="K65" s="97">
        <v>102</v>
      </c>
      <c r="L65" s="81" t="s">
        <v>127</v>
      </c>
      <c r="M65" s="98">
        <v>-106</v>
      </c>
      <c r="N65" s="86" t="s">
        <v>0</v>
      </c>
    </row>
    <row r="66" spans="1:14" ht="9" customHeight="1">
      <c r="A66" s="114">
        <v>355022</v>
      </c>
      <c r="B66" s="116" t="s">
        <v>202</v>
      </c>
      <c r="C66" s="81" t="s">
        <v>127</v>
      </c>
      <c r="D66" s="97">
        <v>176</v>
      </c>
      <c r="E66" s="97">
        <v>87</v>
      </c>
      <c r="F66" s="97">
        <v>89</v>
      </c>
      <c r="G66" s="81" t="s">
        <v>127</v>
      </c>
      <c r="H66" s="81" t="s">
        <v>127</v>
      </c>
      <c r="I66" s="97">
        <v>193</v>
      </c>
      <c r="J66" s="97">
        <v>98</v>
      </c>
      <c r="K66" s="97">
        <v>95</v>
      </c>
      <c r="L66" s="81" t="s">
        <v>127</v>
      </c>
      <c r="M66" s="98">
        <v>-17</v>
      </c>
      <c r="N66" s="86" t="s">
        <v>0</v>
      </c>
    </row>
    <row r="67" spans="1:14" ht="9" customHeight="1">
      <c r="A67" s="106">
        <v>359038</v>
      </c>
      <c r="B67" s="104" t="s">
        <v>203</v>
      </c>
      <c r="C67" s="81" t="s">
        <v>127</v>
      </c>
      <c r="D67" s="97">
        <v>107</v>
      </c>
      <c r="E67" s="97">
        <v>52</v>
      </c>
      <c r="F67" s="97">
        <v>55</v>
      </c>
      <c r="G67" s="81" t="s">
        <v>127</v>
      </c>
      <c r="H67" s="81" t="s">
        <v>127</v>
      </c>
      <c r="I67" s="97">
        <v>156</v>
      </c>
      <c r="J67" s="97">
        <v>74</v>
      </c>
      <c r="K67" s="97">
        <v>82</v>
      </c>
      <c r="L67" s="81" t="s">
        <v>127</v>
      </c>
      <c r="M67" s="98">
        <v>-49</v>
      </c>
      <c r="N67" s="86" t="s">
        <v>0</v>
      </c>
    </row>
    <row r="68" spans="1:14" ht="9" customHeight="1">
      <c r="A68" s="114">
        <v>454032</v>
      </c>
      <c r="B68" s="110" t="s">
        <v>204</v>
      </c>
      <c r="C68" s="81" t="s">
        <v>127</v>
      </c>
      <c r="D68" s="97">
        <v>130</v>
      </c>
      <c r="E68" s="97">
        <v>67</v>
      </c>
      <c r="F68" s="97">
        <v>63</v>
      </c>
      <c r="G68" s="81" t="s">
        <v>127</v>
      </c>
      <c r="H68" s="81" t="s">
        <v>127</v>
      </c>
      <c r="I68" s="97">
        <v>166</v>
      </c>
      <c r="J68" s="97">
        <v>81</v>
      </c>
      <c r="K68" s="97">
        <v>85</v>
      </c>
      <c r="L68" s="81" t="s">
        <v>127</v>
      </c>
      <c r="M68" s="98">
        <v>-36</v>
      </c>
      <c r="N68" s="86" t="s">
        <v>0</v>
      </c>
    </row>
    <row r="69" spans="1:14" ht="9" customHeight="1">
      <c r="A69" s="114">
        <v>456015</v>
      </c>
      <c r="B69" s="110" t="s">
        <v>205</v>
      </c>
      <c r="C69" s="81" t="s">
        <v>127</v>
      </c>
      <c r="D69" s="97">
        <v>124</v>
      </c>
      <c r="E69" s="97">
        <v>62</v>
      </c>
      <c r="F69" s="97">
        <v>62</v>
      </c>
      <c r="G69" s="81" t="s">
        <v>127</v>
      </c>
      <c r="H69" s="81" t="s">
        <v>127</v>
      </c>
      <c r="I69" s="97">
        <v>166</v>
      </c>
      <c r="J69" s="97">
        <v>84</v>
      </c>
      <c r="K69" s="97">
        <v>82</v>
      </c>
      <c r="L69" s="81" t="s">
        <v>127</v>
      </c>
      <c r="M69" s="98">
        <v>-42</v>
      </c>
      <c r="N69" s="86" t="s">
        <v>0</v>
      </c>
    </row>
    <row r="70" spans="1:15" s="117" customFormat="1" ht="9" customHeight="1">
      <c r="A70" s="114">
        <v>459024</v>
      </c>
      <c r="B70" s="110" t="s">
        <v>206</v>
      </c>
      <c r="C70" s="81" t="s">
        <v>127</v>
      </c>
      <c r="D70" s="97">
        <v>104</v>
      </c>
      <c r="E70" s="97">
        <v>53</v>
      </c>
      <c r="F70" s="97">
        <v>51</v>
      </c>
      <c r="G70" s="81" t="s">
        <v>127</v>
      </c>
      <c r="H70" s="81" t="s">
        <v>127</v>
      </c>
      <c r="I70" s="97">
        <v>147</v>
      </c>
      <c r="J70" s="97">
        <v>61</v>
      </c>
      <c r="K70" s="97">
        <v>86</v>
      </c>
      <c r="L70" s="81" t="s">
        <v>127</v>
      </c>
      <c r="M70" s="98">
        <v>-43</v>
      </c>
      <c r="N70" s="86" t="s">
        <v>0</v>
      </c>
      <c r="O70" s="87"/>
    </row>
    <row r="71" spans="1:15" s="117" customFormat="1" ht="3.6" customHeight="1">
      <c r="A71" s="118" t="s">
        <v>207</v>
      </c>
      <c r="B71" s="110"/>
      <c r="C71" s="81"/>
      <c r="D71" s="97"/>
      <c r="E71" s="97"/>
      <c r="F71" s="97"/>
      <c r="G71" s="81"/>
      <c r="H71" s="81"/>
      <c r="I71" s="97"/>
      <c r="J71" s="97"/>
      <c r="K71" s="97"/>
      <c r="L71" s="81"/>
      <c r="M71" s="98"/>
      <c r="N71" s="86" t="s">
        <v>0</v>
      </c>
      <c r="O71" s="87"/>
    </row>
    <row r="72" spans="1:14" ht="13.15" customHeight="1">
      <c r="A72" s="119" t="s">
        <v>208</v>
      </c>
      <c r="B72" s="120"/>
      <c r="M72" s="122"/>
      <c r="N72" s="86" t="s">
        <v>0</v>
      </c>
    </row>
    <row r="73" spans="1:14" ht="7.5" customHeight="1">
      <c r="A73" s="123" t="s">
        <v>1</v>
      </c>
      <c r="B73" s="123" t="s">
        <v>1</v>
      </c>
      <c r="C73" s="123" t="s">
        <v>1</v>
      </c>
      <c r="D73" s="123" t="s">
        <v>1</v>
      </c>
      <c r="E73" s="123" t="s">
        <v>1</v>
      </c>
      <c r="F73" s="123" t="s">
        <v>1</v>
      </c>
      <c r="G73" s="123" t="s">
        <v>1</v>
      </c>
      <c r="H73" s="123" t="s">
        <v>1</v>
      </c>
      <c r="I73" s="123" t="s">
        <v>1</v>
      </c>
      <c r="J73" s="123" t="s">
        <v>1</v>
      </c>
      <c r="K73" s="123" t="s">
        <v>1</v>
      </c>
      <c r="L73" s="123" t="s">
        <v>1</v>
      </c>
      <c r="M73" s="123" t="s">
        <v>1</v>
      </c>
      <c r="N73" s="123" t="s">
        <v>6</v>
      </c>
    </row>
    <row r="74" ht="7.5" customHeight="1">
      <c r="M74" s="122"/>
    </row>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row r="97" ht="7.5" customHeight="1"/>
    <row r="98" ht="7.5" customHeight="1"/>
    <row r="99" ht="7.5" customHeight="1"/>
    <row r="100" ht="7.5" customHeight="1"/>
    <row r="101" ht="7.5" customHeight="1"/>
    <row r="102" ht="7.5" customHeight="1"/>
    <row r="103" ht="7.5" customHeight="1"/>
    <row r="104" ht="7.5" customHeight="1"/>
    <row r="105" ht="7.5" customHeight="1"/>
    <row r="106" ht="7.5" customHeight="1"/>
    <row r="107" ht="7.5" customHeight="1"/>
    <row r="108" ht="7.5" customHeight="1"/>
    <row r="109" ht="7.5" customHeight="1"/>
    <row r="110" ht="7.5" customHeight="1"/>
    <row r="111" ht="7.5" customHeight="1"/>
    <row r="112" ht="7.5" customHeight="1"/>
    <row r="113" ht="7.5" customHeight="1"/>
    <row r="114" ht="7.5" customHeight="1"/>
    <row r="115" ht="7.5" customHeight="1"/>
    <row r="116" ht="7.5" customHeight="1"/>
    <row r="117" ht="7.5" customHeight="1"/>
    <row r="118" ht="7.5" customHeight="1"/>
    <row r="119" ht="7.5" customHeight="1"/>
    <row r="120" ht="7.5" customHeight="1"/>
    <row r="121" ht="7.5" customHeight="1"/>
    <row r="122" ht="7.5" customHeight="1"/>
  </sheetData>
  <mergeCells count="3">
    <mergeCell ref="A1:M1"/>
    <mergeCell ref="A2:M2"/>
    <mergeCell ref="A55:M55"/>
  </mergeCells>
  <hyperlinks>
    <hyperlink ref="A1:M1" location="Inhalt!A1" display="Zurück zum Inhalt "/>
  </hyperlinks>
  <printOptions/>
  <pageMargins left="0.5905511811023623" right="0.5905511811023623" top="0.5905511811023623" bottom="0.984251968503937" header="0" footer="0.1968503937007874"/>
  <pageSetup horizontalDpi="2400" verticalDpi="2400" orientation="portrait" paperSize="9" r:id="rId2"/>
  <headerFooter differentOddEven="1" alignWithMargins="0">
    <oddFooter>&amp;C&amp;8Statistische Berichte Niedersachsen A I 1, A II 1, A III 1 - 1. vj / 2020
Seite 5</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088F24-9CC9-4984-945C-680F0A397A29}">
  <sheetPr>
    <tabColor theme="0"/>
  </sheetPr>
  <dimension ref="A1:M74"/>
  <sheetViews>
    <sheetView view="pageLayout" workbookViewId="0" topLeftCell="A1">
      <selection activeCell="A1" sqref="A1:L1"/>
    </sheetView>
  </sheetViews>
  <sheetFormatPr defaultColWidth="11.421875" defaultRowHeight="12.75"/>
  <cols>
    <col min="1" max="1" width="6.28125" style="87" customWidth="1"/>
    <col min="2" max="2" width="15.421875" style="87" customWidth="1"/>
    <col min="3" max="3" width="8.00390625" style="87" customWidth="1"/>
    <col min="4" max="5" width="6.28125" style="87" customWidth="1"/>
    <col min="6" max="6" width="7.00390625" style="87" customWidth="1"/>
    <col min="7" max="8" width="6.28125" style="87" customWidth="1"/>
    <col min="9" max="9" width="7.00390625" style="161" customWidth="1"/>
    <col min="10" max="11" width="6.28125" style="87" customWidth="1"/>
    <col min="12" max="12" width="7.00390625" style="87" customWidth="1"/>
    <col min="13" max="16384" width="11.421875" style="87" customWidth="1"/>
  </cols>
  <sheetData>
    <row r="1" spans="1:13" ht="15" customHeight="1">
      <c r="A1" s="209" t="s">
        <v>132</v>
      </c>
      <c r="B1" s="209"/>
      <c r="C1" s="209"/>
      <c r="D1" s="209"/>
      <c r="E1" s="209"/>
      <c r="F1" s="209"/>
      <c r="G1" s="209"/>
      <c r="H1" s="209"/>
      <c r="I1" s="209"/>
      <c r="J1" s="209"/>
      <c r="K1" s="209"/>
      <c r="L1" s="209"/>
      <c r="M1" s="127" t="s">
        <v>0</v>
      </c>
    </row>
    <row r="2" spans="1:13" s="88" customFormat="1" ht="20.1" customHeight="1">
      <c r="A2" s="206" t="s">
        <v>210</v>
      </c>
      <c r="B2" s="206"/>
      <c r="C2" s="206"/>
      <c r="D2" s="206"/>
      <c r="E2" s="206"/>
      <c r="F2" s="206"/>
      <c r="G2" s="206"/>
      <c r="H2" s="206"/>
      <c r="I2" s="206"/>
      <c r="J2" s="206"/>
      <c r="K2" s="206"/>
      <c r="L2" s="206"/>
      <c r="M2" s="127" t="s">
        <v>0</v>
      </c>
    </row>
    <row r="3" spans="1:13" ht="61.5" customHeight="1">
      <c r="A3" s="128" t="s">
        <v>50</v>
      </c>
      <c r="B3" s="129" t="s">
        <v>51</v>
      </c>
      <c r="C3" s="129" t="s">
        <v>211</v>
      </c>
      <c r="D3" s="129" t="s">
        <v>212</v>
      </c>
      <c r="E3" s="129" t="s">
        <v>213</v>
      </c>
      <c r="F3" s="129" t="s">
        <v>214</v>
      </c>
      <c r="G3" s="129" t="s">
        <v>215</v>
      </c>
      <c r="H3" s="129" t="s">
        <v>254</v>
      </c>
      <c r="I3" s="129" t="s">
        <v>216</v>
      </c>
      <c r="J3" s="130" t="s">
        <v>253</v>
      </c>
      <c r="K3" s="130" t="s">
        <v>252</v>
      </c>
      <c r="L3" s="131" t="s">
        <v>217</v>
      </c>
      <c r="M3" s="127" t="s">
        <v>0</v>
      </c>
    </row>
    <row r="4" spans="1:13" s="136" customFormat="1" ht="12" customHeight="1">
      <c r="A4" s="132">
        <v>101</v>
      </c>
      <c r="B4" s="133" t="s">
        <v>141</v>
      </c>
      <c r="C4" s="81" t="s">
        <v>127</v>
      </c>
      <c r="D4" s="134">
        <v>3018</v>
      </c>
      <c r="E4" s="134">
        <v>3179</v>
      </c>
      <c r="F4" s="135">
        <v>-161</v>
      </c>
      <c r="G4" s="134">
        <v>2146</v>
      </c>
      <c r="H4" s="134">
        <v>2438</v>
      </c>
      <c r="I4" s="135">
        <v>-292</v>
      </c>
      <c r="J4" s="134">
        <v>872</v>
      </c>
      <c r="K4" s="134">
        <v>741</v>
      </c>
      <c r="L4" s="135">
        <v>131</v>
      </c>
      <c r="M4" s="127" t="s">
        <v>0</v>
      </c>
    </row>
    <row r="5" spans="1:13" s="136" customFormat="1" ht="9" customHeight="1">
      <c r="A5" s="132">
        <v>102</v>
      </c>
      <c r="B5" s="133" t="s">
        <v>142</v>
      </c>
      <c r="C5" s="81" t="s">
        <v>127</v>
      </c>
      <c r="D5" s="134">
        <v>1202</v>
      </c>
      <c r="E5" s="134">
        <v>1239</v>
      </c>
      <c r="F5" s="135">
        <v>-37</v>
      </c>
      <c r="G5" s="134">
        <v>705</v>
      </c>
      <c r="H5" s="134">
        <v>854</v>
      </c>
      <c r="I5" s="135">
        <v>-149</v>
      </c>
      <c r="J5" s="134">
        <v>497</v>
      </c>
      <c r="K5" s="134">
        <v>385</v>
      </c>
      <c r="L5" s="135">
        <v>112</v>
      </c>
      <c r="M5" s="127" t="s">
        <v>0</v>
      </c>
    </row>
    <row r="6" spans="1:13" s="136" customFormat="1" ht="9" customHeight="1">
      <c r="A6" s="132">
        <v>103</v>
      </c>
      <c r="B6" s="133" t="s">
        <v>143</v>
      </c>
      <c r="C6" s="81" t="s">
        <v>127</v>
      </c>
      <c r="D6" s="134">
        <v>1549</v>
      </c>
      <c r="E6" s="134">
        <v>1435</v>
      </c>
      <c r="F6" s="135">
        <v>114</v>
      </c>
      <c r="G6" s="134">
        <v>1125</v>
      </c>
      <c r="H6" s="134">
        <v>951</v>
      </c>
      <c r="I6" s="135">
        <v>174</v>
      </c>
      <c r="J6" s="134">
        <v>424</v>
      </c>
      <c r="K6" s="134">
        <v>484</v>
      </c>
      <c r="L6" s="135">
        <v>-60</v>
      </c>
      <c r="M6" s="127" t="s">
        <v>0</v>
      </c>
    </row>
    <row r="7" spans="1:13" s="136" customFormat="1" ht="12" customHeight="1">
      <c r="A7" s="132">
        <v>151</v>
      </c>
      <c r="B7" s="133" t="s">
        <v>144</v>
      </c>
      <c r="C7" s="134">
        <v>830</v>
      </c>
      <c r="D7" s="134">
        <v>1474</v>
      </c>
      <c r="E7" s="134">
        <v>1267</v>
      </c>
      <c r="F7" s="135">
        <v>207</v>
      </c>
      <c r="G7" s="134">
        <v>1088</v>
      </c>
      <c r="H7" s="134">
        <v>964</v>
      </c>
      <c r="I7" s="135">
        <v>124</v>
      </c>
      <c r="J7" s="134">
        <v>386</v>
      </c>
      <c r="K7" s="134">
        <v>303</v>
      </c>
      <c r="L7" s="135">
        <v>83</v>
      </c>
      <c r="M7" s="127" t="s">
        <v>0</v>
      </c>
    </row>
    <row r="8" spans="1:13" s="136" customFormat="1" ht="9" customHeight="1">
      <c r="A8" s="132">
        <v>153</v>
      </c>
      <c r="B8" s="133" t="s">
        <v>145</v>
      </c>
      <c r="C8" s="134">
        <v>387</v>
      </c>
      <c r="D8" s="134">
        <v>1453</v>
      </c>
      <c r="E8" s="134">
        <v>1411</v>
      </c>
      <c r="F8" s="135">
        <v>42</v>
      </c>
      <c r="G8" s="134">
        <v>884</v>
      </c>
      <c r="H8" s="134">
        <v>1026</v>
      </c>
      <c r="I8" s="135">
        <v>-142</v>
      </c>
      <c r="J8" s="134">
        <v>569</v>
      </c>
      <c r="K8" s="134">
        <v>385</v>
      </c>
      <c r="L8" s="135">
        <v>184</v>
      </c>
      <c r="M8" s="127" t="s">
        <v>0</v>
      </c>
    </row>
    <row r="9" spans="1:13" s="136" customFormat="1" ht="9" customHeight="1">
      <c r="A9" s="132">
        <v>154</v>
      </c>
      <c r="B9" s="133" t="s">
        <v>146</v>
      </c>
      <c r="C9" s="134">
        <v>260</v>
      </c>
      <c r="D9" s="134">
        <v>1046</v>
      </c>
      <c r="E9" s="134">
        <v>793</v>
      </c>
      <c r="F9" s="135">
        <v>253</v>
      </c>
      <c r="G9" s="134">
        <v>818</v>
      </c>
      <c r="H9" s="134">
        <v>643</v>
      </c>
      <c r="I9" s="135">
        <v>175</v>
      </c>
      <c r="J9" s="134">
        <v>228</v>
      </c>
      <c r="K9" s="134">
        <v>150</v>
      </c>
      <c r="L9" s="135">
        <v>78</v>
      </c>
      <c r="M9" s="127" t="s">
        <v>0</v>
      </c>
    </row>
    <row r="10" spans="1:13" s="136" customFormat="1" ht="9" customHeight="1">
      <c r="A10" s="132">
        <v>155</v>
      </c>
      <c r="B10" s="133" t="s">
        <v>147</v>
      </c>
      <c r="C10" s="134">
        <v>384</v>
      </c>
      <c r="D10" s="134">
        <v>1121</v>
      </c>
      <c r="E10" s="134">
        <v>1037</v>
      </c>
      <c r="F10" s="135">
        <v>84</v>
      </c>
      <c r="G10" s="134">
        <v>845</v>
      </c>
      <c r="H10" s="134">
        <v>834</v>
      </c>
      <c r="I10" s="135">
        <v>11</v>
      </c>
      <c r="J10" s="134">
        <v>276</v>
      </c>
      <c r="K10" s="134">
        <v>203</v>
      </c>
      <c r="L10" s="135">
        <v>73</v>
      </c>
      <c r="M10" s="127" t="s">
        <v>0</v>
      </c>
    </row>
    <row r="11" spans="1:13" s="136" customFormat="1" ht="9" customHeight="1">
      <c r="A11" s="132">
        <v>157</v>
      </c>
      <c r="B11" s="133" t="s">
        <v>148</v>
      </c>
      <c r="C11" s="134">
        <v>394</v>
      </c>
      <c r="D11" s="134">
        <v>1382</v>
      </c>
      <c r="E11" s="134">
        <v>1059</v>
      </c>
      <c r="F11" s="135">
        <v>323</v>
      </c>
      <c r="G11" s="134">
        <v>1048</v>
      </c>
      <c r="H11" s="134">
        <v>834</v>
      </c>
      <c r="I11" s="135">
        <v>214</v>
      </c>
      <c r="J11" s="134">
        <v>334</v>
      </c>
      <c r="K11" s="134">
        <v>225</v>
      </c>
      <c r="L11" s="135">
        <v>109</v>
      </c>
      <c r="M11" s="127" t="s">
        <v>0</v>
      </c>
    </row>
    <row r="12" spans="1:13" s="136" customFormat="1" ht="9" customHeight="1">
      <c r="A12" s="132">
        <v>158</v>
      </c>
      <c r="B12" s="133" t="s">
        <v>149</v>
      </c>
      <c r="C12" s="134">
        <v>358</v>
      </c>
      <c r="D12" s="134">
        <v>1133</v>
      </c>
      <c r="E12" s="134">
        <v>1003</v>
      </c>
      <c r="F12" s="135">
        <v>130</v>
      </c>
      <c r="G12" s="134">
        <v>925</v>
      </c>
      <c r="H12" s="134">
        <v>857</v>
      </c>
      <c r="I12" s="135">
        <v>68</v>
      </c>
      <c r="J12" s="134">
        <v>208</v>
      </c>
      <c r="K12" s="134">
        <v>146</v>
      </c>
      <c r="L12" s="135">
        <v>62</v>
      </c>
      <c r="M12" s="127" t="s">
        <v>0</v>
      </c>
    </row>
    <row r="13" spans="1:13" s="136" customFormat="1" ht="9" customHeight="1">
      <c r="A13" s="132">
        <v>159</v>
      </c>
      <c r="B13" s="133" t="s">
        <v>150</v>
      </c>
      <c r="C13" s="134">
        <v>1121</v>
      </c>
      <c r="D13" s="134">
        <v>5122</v>
      </c>
      <c r="E13" s="134">
        <v>5413</v>
      </c>
      <c r="F13" s="135">
        <v>-291</v>
      </c>
      <c r="G13" s="134">
        <v>2162</v>
      </c>
      <c r="H13" s="134">
        <v>4465</v>
      </c>
      <c r="I13" s="137">
        <v>-2303</v>
      </c>
      <c r="J13" s="134">
        <v>2960</v>
      </c>
      <c r="K13" s="134">
        <v>948</v>
      </c>
      <c r="L13" s="137">
        <v>2012</v>
      </c>
      <c r="M13" s="127" t="s">
        <v>0</v>
      </c>
    </row>
    <row r="14" spans="1:13" s="143" customFormat="1" ht="9.95" customHeight="1">
      <c r="A14" s="138">
        <v>1</v>
      </c>
      <c r="B14" s="139" t="s">
        <v>151</v>
      </c>
      <c r="C14" s="140">
        <v>3734</v>
      </c>
      <c r="D14" s="140">
        <v>18500</v>
      </c>
      <c r="E14" s="140">
        <v>17836</v>
      </c>
      <c r="F14" s="141">
        <v>664</v>
      </c>
      <c r="G14" s="140">
        <v>11746</v>
      </c>
      <c r="H14" s="140">
        <v>13866</v>
      </c>
      <c r="I14" s="142">
        <v>-2120</v>
      </c>
      <c r="J14" s="140">
        <v>6754</v>
      </c>
      <c r="K14" s="140">
        <v>3970</v>
      </c>
      <c r="L14" s="142">
        <v>2784</v>
      </c>
      <c r="M14" s="127" t="s">
        <v>0</v>
      </c>
    </row>
    <row r="15" spans="1:13" s="146" customFormat="1" ht="12" customHeight="1">
      <c r="A15" s="132">
        <v>241</v>
      </c>
      <c r="B15" s="55" t="s">
        <v>152</v>
      </c>
      <c r="C15" s="144">
        <v>5435</v>
      </c>
      <c r="D15" s="144">
        <v>8811</v>
      </c>
      <c r="E15" s="144">
        <v>8618</v>
      </c>
      <c r="F15" s="145">
        <v>193</v>
      </c>
      <c r="G15" s="144">
        <v>5205</v>
      </c>
      <c r="H15" s="144">
        <v>5721</v>
      </c>
      <c r="I15" s="145">
        <v>-516</v>
      </c>
      <c r="J15" s="144">
        <v>3606</v>
      </c>
      <c r="K15" s="144">
        <v>2897</v>
      </c>
      <c r="L15" s="145">
        <v>709</v>
      </c>
      <c r="M15" s="127" t="s">
        <v>0</v>
      </c>
    </row>
    <row r="16" spans="1:13" s="146" customFormat="1" ht="9" customHeight="1">
      <c r="A16" s="132">
        <v>241001</v>
      </c>
      <c r="B16" s="56" t="s">
        <v>218</v>
      </c>
      <c r="C16" s="81" t="s">
        <v>127</v>
      </c>
      <c r="D16" s="144">
        <v>5875</v>
      </c>
      <c r="E16" s="144">
        <v>6995</v>
      </c>
      <c r="F16" s="147">
        <v>-1120</v>
      </c>
      <c r="G16" s="144">
        <v>3985</v>
      </c>
      <c r="H16" s="144">
        <v>5335</v>
      </c>
      <c r="I16" s="147">
        <v>-1350</v>
      </c>
      <c r="J16" s="144">
        <v>1890</v>
      </c>
      <c r="K16" s="144">
        <v>1660</v>
      </c>
      <c r="L16" s="145">
        <v>230</v>
      </c>
      <c r="M16" s="127" t="s">
        <v>0</v>
      </c>
    </row>
    <row r="17" spans="1:13" s="146" customFormat="1" ht="9" customHeight="1">
      <c r="A17" s="132">
        <v>251</v>
      </c>
      <c r="B17" s="148" t="s">
        <v>154</v>
      </c>
      <c r="C17" s="144">
        <v>975</v>
      </c>
      <c r="D17" s="144">
        <v>2271</v>
      </c>
      <c r="E17" s="144">
        <v>2016</v>
      </c>
      <c r="F17" s="145">
        <v>255</v>
      </c>
      <c r="G17" s="144">
        <v>1468</v>
      </c>
      <c r="H17" s="144">
        <v>1422</v>
      </c>
      <c r="I17" s="145">
        <v>46</v>
      </c>
      <c r="J17" s="144">
        <v>803</v>
      </c>
      <c r="K17" s="144">
        <v>594</v>
      </c>
      <c r="L17" s="145">
        <v>209</v>
      </c>
      <c r="M17" s="127" t="s">
        <v>0</v>
      </c>
    </row>
    <row r="18" spans="1:13" s="146" customFormat="1" ht="9" customHeight="1">
      <c r="A18" s="132">
        <v>252</v>
      </c>
      <c r="B18" s="148" t="s">
        <v>155</v>
      </c>
      <c r="C18" s="144">
        <v>423</v>
      </c>
      <c r="D18" s="144">
        <v>1441</v>
      </c>
      <c r="E18" s="144">
        <v>1143</v>
      </c>
      <c r="F18" s="145">
        <v>298</v>
      </c>
      <c r="G18" s="144">
        <v>1074</v>
      </c>
      <c r="H18" s="144">
        <v>794</v>
      </c>
      <c r="I18" s="145">
        <v>280</v>
      </c>
      <c r="J18" s="144">
        <v>367</v>
      </c>
      <c r="K18" s="144">
        <v>349</v>
      </c>
      <c r="L18" s="145">
        <v>18</v>
      </c>
      <c r="M18" s="127" t="s">
        <v>0</v>
      </c>
    </row>
    <row r="19" spans="1:13" s="146" customFormat="1" ht="9" customHeight="1">
      <c r="A19" s="132">
        <v>254</v>
      </c>
      <c r="B19" s="148" t="s">
        <v>156</v>
      </c>
      <c r="C19" s="144">
        <v>1261</v>
      </c>
      <c r="D19" s="144">
        <v>2320</v>
      </c>
      <c r="E19" s="144">
        <v>2016</v>
      </c>
      <c r="F19" s="145">
        <v>304</v>
      </c>
      <c r="G19" s="144">
        <v>1661</v>
      </c>
      <c r="H19" s="144">
        <v>1464</v>
      </c>
      <c r="I19" s="145">
        <v>197</v>
      </c>
      <c r="J19" s="144">
        <v>659</v>
      </c>
      <c r="K19" s="144">
        <v>552</v>
      </c>
      <c r="L19" s="145">
        <v>107</v>
      </c>
      <c r="M19" s="127" t="s">
        <v>0</v>
      </c>
    </row>
    <row r="20" spans="1:13" s="146" customFormat="1" ht="9" customHeight="1">
      <c r="A20" s="132">
        <v>255</v>
      </c>
      <c r="B20" s="148" t="s">
        <v>157</v>
      </c>
      <c r="C20" s="144">
        <v>239</v>
      </c>
      <c r="D20" s="144">
        <v>693</v>
      </c>
      <c r="E20" s="144">
        <v>552</v>
      </c>
      <c r="F20" s="145">
        <v>141</v>
      </c>
      <c r="G20" s="144">
        <v>543</v>
      </c>
      <c r="H20" s="144">
        <v>454</v>
      </c>
      <c r="I20" s="145">
        <v>89</v>
      </c>
      <c r="J20" s="144">
        <v>150</v>
      </c>
      <c r="K20" s="144">
        <v>98</v>
      </c>
      <c r="L20" s="145">
        <v>52</v>
      </c>
      <c r="M20" s="127" t="s">
        <v>0</v>
      </c>
    </row>
    <row r="21" spans="1:13" s="146" customFormat="1" ht="9" customHeight="1">
      <c r="A21" s="132">
        <v>256</v>
      </c>
      <c r="B21" s="148" t="s">
        <v>158</v>
      </c>
      <c r="C21" s="144">
        <v>714</v>
      </c>
      <c r="D21" s="144">
        <v>1327</v>
      </c>
      <c r="E21" s="144">
        <v>1006</v>
      </c>
      <c r="F21" s="145">
        <v>321</v>
      </c>
      <c r="G21" s="144">
        <v>790</v>
      </c>
      <c r="H21" s="144">
        <v>611</v>
      </c>
      <c r="I21" s="145">
        <v>179</v>
      </c>
      <c r="J21" s="144">
        <v>537</v>
      </c>
      <c r="K21" s="144">
        <v>395</v>
      </c>
      <c r="L21" s="145">
        <v>142</v>
      </c>
      <c r="M21" s="127" t="s">
        <v>0</v>
      </c>
    </row>
    <row r="22" spans="1:13" s="146" customFormat="1" ht="9" customHeight="1">
      <c r="A22" s="132">
        <v>257</v>
      </c>
      <c r="B22" s="148" t="s">
        <v>159</v>
      </c>
      <c r="C22" s="144">
        <v>730</v>
      </c>
      <c r="D22" s="144">
        <v>1475</v>
      </c>
      <c r="E22" s="144">
        <v>1218</v>
      </c>
      <c r="F22" s="145">
        <v>257</v>
      </c>
      <c r="G22" s="144">
        <v>1057</v>
      </c>
      <c r="H22" s="144">
        <v>866</v>
      </c>
      <c r="I22" s="145">
        <v>191</v>
      </c>
      <c r="J22" s="144">
        <v>418</v>
      </c>
      <c r="K22" s="144">
        <v>352</v>
      </c>
      <c r="L22" s="145">
        <v>66</v>
      </c>
      <c r="M22" s="127" t="s">
        <v>0</v>
      </c>
    </row>
    <row r="23" spans="1:13" s="143" customFormat="1" ht="9.95" customHeight="1">
      <c r="A23" s="138">
        <v>2</v>
      </c>
      <c r="B23" s="139" t="s">
        <v>160</v>
      </c>
      <c r="C23" s="140">
        <v>9777</v>
      </c>
      <c r="D23" s="140">
        <v>18338</v>
      </c>
      <c r="E23" s="140">
        <v>16569</v>
      </c>
      <c r="F23" s="142">
        <v>1769</v>
      </c>
      <c r="G23" s="140">
        <v>11798</v>
      </c>
      <c r="H23" s="140">
        <v>11332</v>
      </c>
      <c r="I23" s="141">
        <v>466</v>
      </c>
      <c r="J23" s="140">
        <v>6540</v>
      </c>
      <c r="K23" s="140">
        <v>5237</v>
      </c>
      <c r="L23" s="142">
        <v>1303</v>
      </c>
      <c r="M23" s="127" t="s">
        <v>0</v>
      </c>
    </row>
    <row r="24" spans="1:13" s="136" customFormat="1" ht="12" customHeight="1">
      <c r="A24" s="132">
        <v>351</v>
      </c>
      <c r="B24" s="133" t="s">
        <v>161</v>
      </c>
      <c r="C24" s="134">
        <v>912</v>
      </c>
      <c r="D24" s="134">
        <v>1817</v>
      </c>
      <c r="E24" s="134">
        <v>1488</v>
      </c>
      <c r="F24" s="135">
        <v>329</v>
      </c>
      <c r="G24" s="134">
        <v>1266</v>
      </c>
      <c r="H24" s="134">
        <v>1042</v>
      </c>
      <c r="I24" s="135">
        <v>224</v>
      </c>
      <c r="J24" s="134">
        <v>551</v>
      </c>
      <c r="K24" s="134">
        <v>446</v>
      </c>
      <c r="L24" s="135">
        <v>105</v>
      </c>
      <c r="M24" s="127" t="s">
        <v>0</v>
      </c>
    </row>
    <row r="25" spans="1:13" s="136" customFormat="1" ht="9" customHeight="1">
      <c r="A25" s="132">
        <v>352</v>
      </c>
      <c r="B25" s="133" t="s">
        <v>162</v>
      </c>
      <c r="C25" s="134">
        <v>675</v>
      </c>
      <c r="D25" s="134">
        <v>1833</v>
      </c>
      <c r="E25" s="134">
        <v>1426</v>
      </c>
      <c r="F25" s="135">
        <v>407</v>
      </c>
      <c r="G25" s="134">
        <v>1431</v>
      </c>
      <c r="H25" s="134">
        <v>1088</v>
      </c>
      <c r="I25" s="135">
        <v>343</v>
      </c>
      <c r="J25" s="134">
        <v>402</v>
      </c>
      <c r="K25" s="134">
        <v>338</v>
      </c>
      <c r="L25" s="135">
        <v>64</v>
      </c>
      <c r="M25" s="127" t="s">
        <v>0</v>
      </c>
    </row>
    <row r="26" spans="1:13" s="136" customFormat="1" ht="9" customHeight="1">
      <c r="A26" s="132">
        <v>353</v>
      </c>
      <c r="B26" s="133" t="s">
        <v>163</v>
      </c>
      <c r="C26" s="134">
        <v>1026</v>
      </c>
      <c r="D26" s="134">
        <v>2987</v>
      </c>
      <c r="E26" s="134">
        <v>2393</v>
      </c>
      <c r="F26" s="135">
        <v>594</v>
      </c>
      <c r="G26" s="134">
        <v>2112</v>
      </c>
      <c r="H26" s="134">
        <v>1697</v>
      </c>
      <c r="I26" s="135">
        <v>415</v>
      </c>
      <c r="J26" s="134">
        <v>875</v>
      </c>
      <c r="K26" s="134">
        <v>696</v>
      </c>
      <c r="L26" s="135">
        <v>179</v>
      </c>
      <c r="M26" s="127" t="s">
        <v>0</v>
      </c>
    </row>
    <row r="27" spans="1:13" s="136" customFormat="1" ht="9" customHeight="1">
      <c r="A27" s="132">
        <v>354</v>
      </c>
      <c r="B27" s="133" t="s">
        <v>164</v>
      </c>
      <c r="C27" s="134">
        <v>265</v>
      </c>
      <c r="D27" s="134">
        <v>440</v>
      </c>
      <c r="E27" s="134">
        <v>355</v>
      </c>
      <c r="F27" s="135">
        <v>85</v>
      </c>
      <c r="G27" s="134">
        <v>341</v>
      </c>
      <c r="H27" s="134">
        <v>270</v>
      </c>
      <c r="I27" s="135">
        <v>71</v>
      </c>
      <c r="J27" s="134">
        <v>99</v>
      </c>
      <c r="K27" s="134">
        <v>85</v>
      </c>
      <c r="L27" s="135">
        <v>14</v>
      </c>
      <c r="M27" s="127" t="s">
        <v>0</v>
      </c>
    </row>
    <row r="28" spans="1:13" s="136" customFormat="1" ht="9" customHeight="1">
      <c r="A28" s="132">
        <v>355</v>
      </c>
      <c r="B28" s="133" t="s">
        <v>165</v>
      </c>
      <c r="C28" s="134">
        <v>959</v>
      </c>
      <c r="D28" s="134">
        <v>1768</v>
      </c>
      <c r="E28" s="134">
        <v>1554</v>
      </c>
      <c r="F28" s="135">
        <v>214</v>
      </c>
      <c r="G28" s="134">
        <v>1295</v>
      </c>
      <c r="H28" s="134">
        <v>1152</v>
      </c>
      <c r="I28" s="135">
        <v>143</v>
      </c>
      <c r="J28" s="134">
        <v>473</v>
      </c>
      <c r="K28" s="134">
        <v>402</v>
      </c>
      <c r="L28" s="135">
        <v>71</v>
      </c>
      <c r="M28" s="127" t="s">
        <v>0</v>
      </c>
    </row>
    <row r="29" spans="1:13" s="136" customFormat="1" ht="9" customHeight="1">
      <c r="A29" s="132">
        <v>356</v>
      </c>
      <c r="B29" s="133" t="s">
        <v>166</v>
      </c>
      <c r="C29" s="134">
        <v>363</v>
      </c>
      <c r="D29" s="134">
        <v>1246</v>
      </c>
      <c r="E29" s="134">
        <v>947</v>
      </c>
      <c r="F29" s="135">
        <v>299</v>
      </c>
      <c r="G29" s="134">
        <v>1109</v>
      </c>
      <c r="H29" s="134">
        <v>813</v>
      </c>
      <c r="I29" s="135">
        <v>296</v>
      </c>
      <c r="J29" s="134">
        <v>137</v>
      </c>
      <c r="K29" s="134">
        <v>134</v>
      </c>
      <c r="L29" s="135">
        <v>3</v>
      </c>
      <c r="M29" s="127" t="s">
        <v>0</v>
      </c>
    </row>
    <row r="30" spans="1:13" s="136" customFormat="1" ht="9" customHeight="1">
      <c r="A30" s="132">
        <v>357</v>
      </c>
      <c r="B30" s="133" t="s">
        <v>167</v>
      </c>
      <c r="C30" s="134">
        <v>890</v>
      </c>
      <c r="D30" s="134">
        <v>1658</v>
      </c>
      <c r="E30" s="134">
        <v>1309</v>
      </c>
      <c r="F30" s="135">
        <v>349</v>
      </c>
      <c r="G30" s="134">
        <v>1226</v>
      </c>
      <c r="H30" s="134">
        <v>1000</v>
      </c>
      <c r="I30" s="135">
        <v>226</v>
      </c>
      <c r="J30" s="134">
        <v>432</v>
      </c>
      <c r="K30" s="134">
        <v>309</v>
      </c>
      <c r="L30" s="135">
        <v>123</v>
      </c>
      <c r="M30" s="127" t="s">
        <v>0</v>
      </c>
    </row>
    <row r="31" spans="1:13" s="136" customFormat="1" ht="9" customHeight="1">
      <c r="A31" s="132">
        <v>358</v>
      </c>
      <c r="B31" s="133" t="s">
        <v>168</v>
      </c>
      <c r="C31" s="134">
        <v>592</v>
      </c>
      <c r="D31" s="134">
        <v>2506</v>
      </c>
      <c r="E31" s="134">
        <v>2311</v>
      </c>
      <c r="F31" s="135">
        <v>195</v>
      </c>
      <c r="G31" s="134">
        <v>1091</v>
      </c>
      <c r="H31" s="134">
        <v>1966</v>
      </c>
      <c r="I31" s="135">
        <v>-875</v>
      </c>
      <c r="J31" s="134">
        <v>1415</v>
      </c>
      <c r="K31" s="134">
        <v>345</v>
      </c>
      <c r="L31" s="137">
        <v>1070</v>
      </c>
      <c r="M31" s="127" t="s">
        <v>0</v>
      </c>
    </row>
    <row r="32" spans="1:13" s="136" customFormat="1" ht="9" customHeight="1">
      <c r="A32" s="132">
        <v>359</v>
      </c>
      <c r="B32" s="133" t="s">
        <v>169</v>
      </c>
      <c r="C32" s="134">
        <v>1320</v>
      </c>
      <c r="D32" s="134">
        <v>2080</v>
      </c>
      <c r="E32" s="134">
        <v>1630</v>
      </c>
      <c r="F32" s="135">
        <v>450</v>
      </c>
      <c r="G32" s="134">
        <v>1367</v>
      </c>
      <c r="H32" s="134">
        <v>1117</v>
      </c>
      <c r="I32" s="135">
        <v>250</v>
      </c>
      <c r="J32" s="134">
        <v>713</v>
      </c>
      <c r="K32" s="134">
        <v>513</v>
      </c>
      <c r="L32" s="135">
        <v>200</v>
      </c>
      <c r="M32" s="127" t="s">
        <v>0</v>
      </c>
    </row>
    <row r="33" spans="1:13" s="136" customFormat="1" ht="9" customHeight="1">
      <c r="A33" s="132">
        <v>360</v>
      </c>
      <c r="B33" s="133" t="s">
        <v>170</v>
      </c>
      <c r="C33" s="134">
        <v>418</v>
      </c>
      <c r="D33" s="134">
        <v>795</v>
      </c>
      <c r="E33" s="134">
        <v>642</v>
      </c>
      <c r="F33" s="135">
        <v>153</v>
      </c>
      <c r="G33" s="134">
        <v>595</v>
      </c>
      <c r="H33" s="134">
        <v>524</v>
      </c>
      <c r="I33" s="135">
        <v>71</v>
      </c>
      <c r="J33" s="134">
        <v>200</v>
      </c>
      <c r="K33" s="134">
        <v>118</v>
      </c>
      <c r="L33" s="135">
        <v>82</v>
      </c>
      <c r="M33" s="127" t="s">
        <v>0</v>
      </c>
    </row>
    <row r="34" spans="1:13" s="136" customFormat="1" ht="9" customHeight="1">
      <c r="A34" s="132">
        <v>361</v>
      </c>
      <c r="B34" s="133" t="s">
        <v>171</v>
      </c>
      <c r="C34" s="134">
        <v>534</v>
      </c>
      <c r="D34" s="134">
        <v>1202</v>
      </c>
      <c r="E34" s="134">
        <v>1074</v>
      </c>
      <c r="F34" s="135">
        <v>128</v>
      </c>
      <c r="G34" s="134">
        <v>906</v>
      </c>
      <c r="H34" s="134">
        <v>850</v>
      </c>
      <c r="I34" s="135">
        <v>56</v>
      </c>
      <c r="J34" s="134">
        <v>296</v>
      </c>
      <c r="K34" s="134">
        <v>224</v>
      </c>
      <c r="L34" s="135">
        <v>72</v>
      </c>
      <c r="M34" s="127" t="s">
        <v>0</v>
      </c>
    </row>
    <row r="35" spans="1:13" s="143" customFormat="1" ht="9.95" customHeight="1">
      <c r="A35" s="138">
        <v>3</v>
      </c>
      <c r="B35" s="139" t="s">
        <v>165</v>
      </c>
      <c r="C35" s="140">
        <v>7954</v>
      </c>
      <c r="D35" s="140">
        <v>18332</v>
      </c>
      <c r="E35" s="140">
        <v>15129</v>
      </c>
      <c r="F35" s="142">
        <v>3203</v>
      </c>
      <c r="G35" s="140">
        <v>12739</v>
      </c>
      <c r="H35" s="140">
        <v>11519</v>
      </c>
      <c r="I35" s="142">
        <v>1220</v>
      </c>
      <c r="J35" s="140">
        <v>5593</v>
      </c>
      <c r="K35" s="140">
        <v>3610</v>
      </c>
      <c r="L35" s="142">
        <v>1983</v>
      </c>
      <c r="M35" s="127" t="s">
        <v>0</v>
      </c>
    </row>
    <row r="36" spans="1:13" s="136" customFormat="1" ht="12" customHeight="1">
      <c r="A36" s="132">
        <v>401</v>
      </c>
      <c r="B36" s="133" t="s">
        <v>172</v>
      </c>
      <c r="C36" s="81" t="s">
        <v>127</v>
      </c>
      <c r="D36" s="134">
        <v>899</v>
      </c>
      <c r="E36" s="134">
        <v>881</v>
      </c>
      <c r="F36" s="135">
        <v>18</v>
      </c>
      <c r="G36" s="134">
        <v>581</v>
      </c>
      <c r="H36" s="134">
        <v>640</v>
      </c>
      <c r="I36" s="135">
        <v>-59</v>
      </c>
      <c r="J36" s="134">
        <v>318</v>
      </c>
      <c r="K36" s="134">
        <v>241</v>
      </c>
      <c r="L36" s="135">
        <v>77</v>
      </c>
      <c r="M36" s="127" t="s">
        <v>0</v>
      </c>
    </row>
    <row r="37" spans="1:13" s="136" customFormat="1" ht="9" customHeight="1">
      <c r="A37" s="132">
        <v>402</v>
      </c>
      <c r="B37" s="133" t="s">
        <v>173</v>
      </c>
      <c r="C37" s="81" t="s">
        <v>127</v>
      </c>
      <c r="D37" s="134">
        <v>534</v>
      </c>
      <c r="E37" s="134">
        <v>595</v>
      </c>
      <c r="F37" s="135">
        <v>-61</v>
      </c>
      <c r="G37" s="134">
        <v>370</v>
      </c>
      <c r="H37" s="134">
        <v>486</v>
      </c>
      <c r="I37" s="135">
        <v>-116</v>
      </c>
      <c r="J37" s="134">
        <v>164</v>
      </c>
      <c r="K37" s="134">
        <v>109</v>
      </c>
      <c r="L37" s="135">
        <v>55</v>
      </c>
      <c r="M37" s="127" t="s">
        <v>0</v>
      </c>
    </row>
    <row r="38" spans="1:13" s="136" customFormat="1" ht="9" customHeight="1">
      <c r="A38" s="132">
        <v>403</v>
      </c>
      <c r="B38" s="149" t="s">
        <v>174</v>
      </c>
      <c r="C38" s="81" t="s">
        <v>127</v>
      </c>
      <c r="D38" s="134">
        <v>2434</v>
      </c>
      <c r="E38" s="134">
        <v>2464</v>
      </c>
      <c r="F38" s="135">
        <v>-30</v>
      </c>
      <c r="G38" s="134">
        <v>1875</v>
      </c>
      <c r="H38" s="134">
        <v>1969</v>
      </c>
      <c r="I38" s="135">
        <v>-94</v>
      </c>
      <c r="J38" s="134">
        <v>559</v>
      </c>
      <c r="K38" s="134">
        <v>495</v>
      </c>
      <c r="L38" s="135">
        <v>64</v>
      </c>
      <c r="M38" s="127" t="s">
        <v>0</v>
      </c>
    </row>
    <row r="39" spans="1:13" s="136" customFormat="1" ht="9" customHeight="1">
      <c r="A39" s="132">
        <v>404</v>
      </c>
      <c r="B39" s="133" t="s">
        <v>175</v>
      </c>
      <c r="C39" s="81" t="s">
        <v>127</v>
      </c>
      <c r="D39" s="134">
        <v>2323</v>
      </c>
      <c r="E39" s="134">
        <v>2764</v>
      </c>
      <c r="F39" s="135">
        <v>-441</v>
      </c>
      <c r="G39" s="134">
        <v>1800</v>
      </c>
      <c r="H39" s="134">
        <v>2253</v>
      </c>
      <c r="I39" s="135">
        <v>-453</v>
      </c>
      <c r="J39" s="134">
        <v>523</v>
      </c>
      <c r="K39" s="134">
        <v>511</v>
      </c>
      <c r="L39" s="135">
        <v>12</v>
      </c>
      <c r="M39" s="127" t="s">
        <v>0</v>
      </c>
    </row>
    <row r="40" spans="1:13" s="136" customFormat="1" ht="9" customHeight="1">
      <c r="A40" s="132">
        <v>405</v>
      </c>
      <c r="B40" s="133" t="s">
        <v>176</v>
      </c>
      <c r="C40" s="81" t="s">
        <v>127</v>
      </c>
      <c r="D40" s="134">
        <v>1057</v>
      </c>
      <c r="E40" s="134">
        <v>966</v>
      </c>
      <c r="F40" s="135">
        <v>91</v>
      </c>
      <c r="G40" s="134">
        <v>766</v>
      </c>
      <c r="H40" s="134">
        <v>764</v>
      </c>
      <c r="I40" s="135">
        <v>2</v>
      </c>
      <c r="J40" s="134">
        <v>291</v>
      </c>
      <c r="K40" s="134">
        <v>202</v>
      </c>
      <c r="L40" s="135">
        <v>89</v>
      </c>
      <c r="M40" s="127" t="s">
        <v>0</v>
      </c>
    </row>
    <row r="41" spans="1:13" s="136" customFormat="1" ht="9" customHeight="1">
      <c r="A41" s="132">
        <v>451</v>
      </c>
      <c r="B41" s="133" t="s">
        <v>177</v>
      </c>
      <c r="C41" s="134">
        <v>339</v>
      </c>
      <c r="D41" s="134">
        <v>1750</v>
      </c>
      <c r="E41" s="134">
        <v>1199</v>
      </c>
      <c r="F41" s="135">
        <v>551</v>
      </c>
      <c r="G41" s="134">
        <v>1102</v>
      </c>
      <c r="H41" s="134">
        <v>960</v>
      </c>
      <c r="I41" s="135">
        <v>142</v>
      </c>
      <c r="J41" s="134">
        <v>648</v>
      </c>
      <c r="K41" s="134">
        <v>239</v>
      </c>
      <c r="L41" s="135">
        <v>409</v>
      </c>
      <c r="M41" s="127" t="s">
        <v>0</v>
      </c>
    </row>
    <row r="42" spans="1:13" s="136" customFormat="1" ht="9" customHeight="1">
      <c r="A42" s="132">
        <v>452</v>
      </c>
      <c r="B42" s="133" t="s">
        <v>178</v>
      </c>
      <c r="C42" s="134">
        <v>1014</v>
      </c>
      <c r="D42" s="134">
        <v>1754</v>
      </c>
      <c r="E42" s="134">
        <v>1355</v>
      </c>
      <c r="F42" s="135">
        <v>399</v>
      </c>
      <c r="G42" s="134">
        <v>1375</v>
      </c>
      <c r="H42" s="134">
        <v>1064</v>
      </c>
      <c r="I42" s="135">
        <v>311</v>
      </c>
      <c r="J42" s="134">
        <v>379</v>
      </c>
      <c r="K42" s="134">
        <v>291</v>
      </c>
      <c r="L42" s="135">
        <v>88</v>
      </c>
      <c r="M42" s="127" t="s">
        <v>0</v>
      </c>
    </row>
    <row r="43" spans="1:13" s="136" customFormat="1" ht="9" customHeight="1">
      <c r="A43" s="132">
        <v>453</v>
      </c>
      <c r="B43" s="133" t="s">
        <v>179</v>
      </c>
      <c r="C43" s="134">
        <v>882</v>
      </c>
      <c r="D43" s="134">
        <v>3147</v>
      </c>
      <c r="E43" s="134">
        <v>2114</v>
      </c>
      <c r="F43" s="137">
        <v>1033</v>
      </c>
      <c r="G43" s="134">
        <v>1091</v>
      </c>
      <c r="H43" s="134">
        <v>990</v>
      </c>
      <c r="I43" s="135">
        <v>101</v>
      </c>
      <c r="J43" s="134">
        <v>2056</v>
      </c>
      <c r="K43" s="134">
        <v>1124</v>
      </c>
      <c r="L43" s="135">
        <v>932</v>
      </c>
      <c r="M43" s="127" t="s">
        <v>0</v>
      </c>
    </row>
    <row r="44" spans="1:13" s="136" customFormat="1" ht="9" customHeight="1">
      <c r="A44" s="132">
        <v>454</v>
      </c>
      <c r="B44" s="133" t="s">
        <v>180</v>
      </c>
      <c r="C44" s="134">
        <v>1453</v>
      </c>
      <c r="D44" s="134">
        <v>4424</v>
      </c>
      <c r="E44" s="134">
        <v>3420</v>
      </c>
      <c r="F44" s="137">
        <v>1004</v>
      </c>
      <c r="G44" s="134">
        <v>1805</v>
      </c>
      <c r="H44" s="134">
        <v>1568</v>
      </c>
      <c r="I44" s="135">
        <v>237</v>
      </c>
      <c r="J44" s="134">
        <v>2619</v>
      </c>
      <c r="K44" s="134">
        <v>1852</v>
      </c>
      <c r="L44" s="135">
        <v>767</v>
      </c>
      <c r="M44" s="127" t="s">
        <v>0</v>
      </c>
    </row>
    <row r="45" spans="1:13" s="136" customFormat="1" ht="9" customHeight="1">
      <c r="A45" s="132">
        <v>455</v>
      </c>
      <c r="B45" s="133" t="s">
        <v>181</v>
      </c>
      <c r="C45" s="134">
        <v>332</v>
      </c>
      <c r="D45" s="134">
        <v>930</v>
      </c>
      <c r="E45" s="134">
        <v>784</v>
      </c>
      <c r="F45" s="135">
        <v>146</v>
      </c>
      <c r="G45" s="134">
        <v>770</v>
      </c>
      <c r="H45" s="134">
        <v>663</v>
      </c>
      <c r="I45" s="135">
        <v>107</v>
      </c>
      <c r="J45" s="134">
        <v>160</v>
      </c>
      <c r="K45" s="134">
        <v>121</v>
      </c>
      <c r="L45" s="135">
        <v>39</v>
      </c>
      <c r="M45" s="127" t="s">
        <v>0</v>
      </c>
    </row>
    <row r="46" spans="1:13" s="136" customFormat="1" ht="9" customHeight="1">
      <c r="A46" s="132">
        <v>456</v>
      </c>
      <c r="B46" s="133" t="s">
        <v>182</v>
      </c>
      <c r="C46" s="134">
        <v>449</v>
      </c>
      <c r="D46" s="134">
        <v>1092</v>
      </c>
      <c r="E46" s="134">
        <v>837</v>
      </c>
      <c r="F46" s="135">
        <v>255</v>
      </c>
      <c r="G46" s="134">
        <v>639</v>
      </c>
      <c r="H46" s="134">
        <v>462</v>
      </c>
      <c r="I46" s="135">
        <v>177</v>
      </c>
      <c r="J46" s="134">
        <v>453</v>
      </c>
      <c r="K46" s="134">
        <v>375</v>
      </c>
      <c r="L46" s="135">
        <v>78</v>
      </c>
      <c r="M46" s="127" t="s">
        <v>0</v>
      </c>
    </row>
    <row r="47" spans="1:13" s="136" customFormat="1" ht="9" customHeight="1">
      <c r="A47" s="132">
        <v>457</v>
      </c>
      <c r="B47" s="133" t="s">
        <v>183</v>
      </c>
      <c r="C47" s="134">
        <v>792</v>
      </c>
      <c r="D47" s="134">
        <v>1836</v>
      </c>
      <c r="E47" s="134">
        <v>1436</v>
      </c>
      <c r="F47" s="135">
        <v>400</v>
      </c>
      <c r="G47" s="134">
        <v>1236</v>
      </c>
      <c r="H47" s="134">
        <v>922</v>
      </c>
      <c r="I47" s="135">
        <v>314</v>
      </c>
      <c r="J47" s="134">
        <v>600</v>
      </c>
      <c r="K47" s="134">
        <v>514</v>
      </c>
      <c r="L47" s="135">
        <v>86</v>
      </c>
      <c r="M47" s="127" t="s">
        <v>0</v>
      </c>
    </row>
    <row r="48" spans="1:13" s="136" customFormat="1" ht="9" customHeight="1">
      <c r="A48" s="132">
        <v>458</v>
      </c>
      <c r="B48" s="133" t="s">
        <v>184</v>
      </c>
      <c r="C48" s="134">
        <v>263</v>
      </c>
      <c r="D48" s="134">
        <v>2113</v>
      </c>
      <c r="E48" s="134">
        <v>1811</v>
      </c>
      <c r="F48" s="135">
        <v>302</v>
      </c>
      <c r="G48" s="134">
        <v>1160</v>
      </c>
      <c r="H48" s="134">
        <v>1091</v>
      </c>
      <c r="I48" s="135">
        <v>69</v>
      </c>
      <c r="J48" s="134">
        <v>953</v>
      </c>
      <c r="K48" s="134">
        <v>720</v>
      </c>
      <c r="L48" s="135">
        <v>233</v>
      </c>
      <c r="M48" s="127" t="s">
        <v>0</v>
      </c>
    </row>
    <row r="49" spans="1:13" s="136" customFormat="1" ht="9" customHeight="1">
      <c r="A49" s="132">
        <v>459</v>
      </c>
      <c r="B49" s="133" t="s">
        <v>185</v>
      </c>
      <c r="C49" s="134">
        <v>1355</v>
      </c>
      <c r="D49" s="134">
        <v>4467</v>
      </c>
      <c r="E49" s="134">
        <v>3639</v>
      </c>
      <c r="F49" s="135">
        <v>828</v>
      </c>
      <c r="G49" s="134">
        <v>2346</v>
      </c>
      <c r="H49" s="134">
        <v>2720</v>
      </c>
      <c r="I49" s="135">
        <v>-374</v>
      </c>
      <c r="J49" s="134">
        <v>2121</v>
      </c>
      <c r="K49" s="134">
        <v>919</v>
      </c>
      <c r="L49" s="137">
        <v>1202</v>
      </c>
      <c r="M49" s="127" t="s">
        <v>0</v>
      </c>
    </row>
    <row r="50" spans="1:13" s="136" customFormat="1" ht="9" customHeight="1">
      <c r="A50" s="132">
        <v>460</v>
      </c>
      <c r="B50" s="133" t="s">
        <v>186</v>
      </c>
      <c r="C50" s="134">
        <v>572</v>
      </c>
      <c r="D50" s="134">
        <v>1835</v>
      </c>
      <c r="E50" s="134">
        <v>1685</v>
      </c>
      <c r="F50" s="135">
        <v>150</v>
      </c>
      <c r="G50" s="134">
        <v>959</v>
      </c>
      <c r="H50" s="134">
        <v>880</v>
      </c>
      <c r="I50" s="135">
        <v>79</v>
      </c>
      <c r="J50" s="134">
        <v>876</v>
      </c>
      <c r="K50" s="134">
        <v>805</v>
      </c>
      <c r="L50" s="135">
        <v>71</v>
      </c>
      <c r="M50" s="127" t="s">
        <v>0</v>
      </c>
    </row>
    <row r="51" spans="1:13" s="136" customFormat="1" ht="9" customHeight="1">
      <c r="A51" s="132">
        <v>461</v>
      </c>
      <c r="B51" s="133" t="s">
        <v>187</v>
      </c>
      <c r="C51" s="134">
        <v>250</v>
      </c>
      <c r="D51" s="134">
        <v>907</v>
      </c>
      <c r="E51" s="134">
        <v>816</v>
      </c>
      <c r="F51" s="135">
        <v>91</v>
      </c>
      <c r="G51" s="134">
        <v>639</v>
      </c>
      <c r="H51" s="134">
        <v>583</v>
      </c>
      <c r="I51" s="135">
        <v>56</v>
      </c>
      <c r="J51" s="134">
        <v>268</v>
      </c>
      <c r="K51" s="134">
        <v>233</v>
      </c>
      <c r="L51" s="135">
        <v>35</v>
      </c>
      <c r="M51" s="127" t="s">
        <v>0</v>
      </c>
    </row>
    <row r="52" spans="1:13" s="136" customFormat="1" ht="9" customHeight="1">
      <c r="A52" s="132">
        <v>462</v>
      </c>
      <c r="B52" s="133" t="s">
        <v>188</v>
      </c>
      <c r="C52" s="134">
        <v>204</v>
      </c>
      <c r="D52" s="134">
        <v>778</v>
      </c>
      <c r="E52" s="134">
        <v>490</v>
      </c>
      <c r="F52" s="135">
        <v>288</v>
      </c>
      <c r="G52" s="134">
        <v>658</v>
      </c>
      <c r="H52" s="134">
        <v>431</v>
      </c>
      <c r="I52" s="135">
        <v>227</v>
      </c>
      <c r="J52" s="134">
        <v>120</v>
      </c>
      <c r="K52" s="134">
        <v>59</v>
      </c>
      <c r="L52" s="135">
        <v>61</v>
      </c>
      <c r="M52" s="127" t="s">
        <v>0</v>
      </c>
    </row>
    <row r="53" spans="1:13" s="143" customFormat="1" ht="9.95" customHeight="1">
      <c r="A53" s="138">
        <v>4</v>
      </c>
      <c r="B53" s="139" t="s">
        <v>189</v>
      </c>
      <c r="C53" s="140">
        <v>7905</v>
      </c>
      <c r="D53" s="140">
        <v>32280</v>
      </c>
      <c r="E53" s="140">
        <v>27256</v>
      </c>
      <c r="F53" s="142">
        <v>5024</v>
      </c>
      <c r="G53" s="140">
        <v>19172</v>
      </c>
      <c r="H53" s="140">
        <v>18446</v>
      </c>
      <c r="I53" s="141">
        <v>726</v>
      </c>
      <c r="J53" s="140">
        <v>13108</v>
      </c>
      <c r="K53" s="140">
        <v>8810</v>
      </c>
      <c r="L53" s="142">
        <v>4298</v>
      </c>
      <c r="M53" s="127" t="s">
        <v>0</v>
      </c>
    </row>
    <row r="54" spans="1:13" s="143" customFormat="1" ht="12" customHeight="1">
      <c r="A54" s="150" t="s">
        <v>107</v>
      </c>
      <c r="B54" s="151" t="s">
        <v>190</v>
      </c>
      <c r="C54" s="140">
        <v>29370</v>
      </c>
      <c r="D54" s="140">
        <v>87450</v>
      </c>
      <c r="E54" s="140">
        <v>76790</v>
      </c>
      <c r="F54" s="142">
        <v>10660</v>
      </c>
      <c r="G54" s="140">
        <v>55455</v>
      </c>
      <c r="H54" s="140">
        <v>55163</v>
      </c>
      <c r="I54" s="141">
        <v>292</v>
      </c>
      <c r="J54" s="140">
        <v>31995</v>
      </c>
      <c r="K54" s="140">
        <v>21627</v>
      </c>
      <c r="L54" s="142">
        <v>10368</v>
      </c>
      <c r="M54" s="127" t="s">
        <v>0</v>
      </c>
    </row>
    <row r="55" spans="1:13" s="152" customFormat="1" ht="11.45" customHeight="1">
      <c r="A55" s="208" t="s">
        <v>219</v>
      </c>
      <c r="B55" s="208"/>
      <c r="C55" s="208"/>
      <c r="D55" s="208"/>
      <c r="E55" s="208"/>
      <c r="F55" s="208"/>
      <c r="G55" s="208"/>
      <c r="H55" s="208"/>
      <c r="I55" s="208"/>
      <c r="J55" s="208"/>
      <c r="K55" s="208"/>
      <c r="L55" s="208"/>
      <c r="M55" s="127" t="s">
        <v>0</v>
      </c>
    </row>
    <row r="56" spans="1:13" s="155" customFormat="1" ht="9" customHeight="1">
      <c r="A56" s="153">
        <v>153017</v>
      </c>
      <c r="B56" s="154" t="s">
        <v>192</v>
      </c>
      <c r="C56" s="81" t="s">
        <v>127</v>
      </c>
      <c r="D56" s="144">
        <v>530</v>
      </c>
      <c r="E56" s="144">
        <v>527</v>
      </c>
      <c r="F56" s="145">
        <v>3</v>
      </c>
      <c r="G56" s="144">
        <v>421</v>
      </c>
      <c r="H56" s="144">
        <v>421</v>
      </c>
      <c r="I56" s="81" t="s">
        <v>127</v>
      </c>
      <c r="J56" s="144">
        <v>109</v>
      </c>
      <c r="K56" s="144">
        <v>106</v>
      </c>
      <c r="L56" s="145">
        <v>3</v>
      </c>
      <c r="M56" s="127" t="s">
        <v>0</v>
      </c>
    </row>
    <row r="57" spans="1:13" s="155" customFormat="1" ht="9" customHeight="1">
      <c r="A57" s="153">
        <v>157006</v>
      </c>
      <c r="B57" s="154" t="s">
        <v>193</v>
      </c>
      <c r="C57" s="81" t="s">
        <v>127</v>
      </c>
      <c r="D57" s="144">
        <v>632</v>
      </c>
      <c r="E57" s="144">
        <v>560</v>
      </c>
      <c r="F57" s="145">
        <v>72</v>
      </c>
      <c r="G57" s="144">
        <v>480</v>
      </c>
      <c r="H57" s="144">
        <v>472</v>
      </c>
      <c r="I57" s="145">
        <v>8</v>
      </c>
      <c r="J57" s="144">
        <v>152</v>
      </c>
      <c r="K57" s="144">
        <v>88</v>
      </c>
      <c r="L57" s="145">
        <v>64</v>
      </c>
      <c r="M57" s="127" t="s">
        <v>0</v>
      </c>
    </row>
    <row r="58" spans="1:13" s="155" customFormat="1" ht="9" customHeight="1">
      <c r="A58" s="153">
        <v>158037</v>
      </c>
      <c r="B58" s="154" t="s">
        <v>194</v>
      </c>
      <c r="C58" s="81" t="s">
        <v>127</v>
      </c>
      <c r="D58" s="144">
        <v>695</v>
      </c>
      <c r="E58" s="144">
        <v>560</v>
      </c>
      <c r="F58" s="145">
        <v>135</v>
      </c>
      <c r="G58" s="144">
        <v>573</v>
      </c>
      <c r="H58" s="144">
        <v>487</v>
      </c>
      <c r="I58" s="145">
        <v>86</v>
      </c>
      <c r="J58" s="144">
        <v>122</v>
      </c>
      <c r="K58" s="144">
        <v>73</v>
      </c>
      <c r="L58" s="145">
        <v>49</v>
      </c>
      <c r="M58" s="127" t="s">
        <v>0</v>
      </c>
    </row>
    <row r="59" spans="1:13" s="155" customFormat="1" ht="9" customHeight="1">
      <c r="A59" s="154" t="s">
        <v>220</v>
      </c>
      <c r="B59" s="154" t="s">
        <v>195</v>
      </c>
      <c r="C59" s="81" t="s">
        <v>127</v>
      </c>
      <c r="D59" s="144">
        <v>1615</v>
      </c>
      <c r="E59" s="144">
        <v>2151</v>
      </c>
      <c r="F59" s="145">
        <v>-536</v>
      </c>
      <c r="G59" s="144">
        <v>1178</v>
      </c>
      <c r="H59" s="144">
        <v>1520</v>
      </c>
      <c r="I59" s="145">
        <v>-342</v>
      </c>
      <c r="J59" s="144">
        <v>437</v>
      </c>
      <c r="K59" s="144">
        <v>631</v>
      </c>
      <c r="L59" s="145">
        <v>-194</v>
      </c>
      <c r="M59" s="127" t="s">
        <v>0</v>
      </c>
    </row>
    <row r="60" spans="1:13" s="155" customFormat="1" ht="9" customHeight="1">
      <c r="A60" s="153">
        <v>241005</v>
      </c>
      <c r="B60" s="154" t="s">
        <v>196</v>
      </c>
      <c r="C60" s="81" t="s">
        <v>127</v>
      </c>
      <c r="D60" s="144">
        <v>896</v>
      </c>
      <c r="E60" s="144">
        <v>736</v>
      </c>
      <c r="F60" s="145">
        <v>160</v>
      </c>
      <c r="G60" s="144">
        <v>640</v>
      </c>
      <c r="H60" s="144">
        <v>564</v>
      </c>
      <c r="I60" s="145">
        <v>76</v>
      </c>
      <c r="J60" s="144">
        <v>256</v>
      </c>
      <c r="K60" s="144">
        <v>172</v>
      </c>
      <c r="L60" s="145">
        <v>84</v>
      </c>
      <c r="M60" s="127" t="s">
        <v>0</v>
      </c>
    </row>
    <row r="61" spans="1:13" s="155" customFormat="1" ht="9" customHeight="1">
      <c r="A61" s="153">
        <v>241010</v>
      </c>
      <c r="B61" s="154" t="s">
        <v>197</v>
      </c>
      <c r="C61" s="81" t="s">
        <v>127</v>
      </c>
      <c r="D61" s="144">
        <v>799</v>
      </c>
      <c r="E61" s="144">
        <v>686</v>
      </c>
      <c r="F61" s="145">
        <v>113</v>
      </c>
      <c r="G61" s="144">
        <v>636</v>
      </c>
      <c r="H61" s="144">
        <v>567</v>
      </c>
      <c r="I61" s="145">
        <v>69</v>
      </c>
      <c r="J61" s="144">
        <v>163</v>
      </c>
      <c r="K61" s="144">
        <v>119</v>
      </c>
      <c r="L61" s="145">
        <v>44</v>
      </c>
      <c r="M61" s="127" t="s">
        <v>0</v>
      </c>
    </row>
    <row r="62" spans="1:13" s="155" customFormat="1" ht="9" customHeight="1">
      <c r="A62" s="153">
        <v>252006</v>
      </c>
      <c r="B62" s="154" t="s">
        <v>198</v>
      </c>
      <c r="C62" s="81" t="s">
        <v>127</v>
      </c>
      <c r="D62" s="144">
        <v>696</v>
      </c>
      <c r="E62" s="144">
        <v>602</v>
      </c>
      <c r="F62" s="145">
        <v>94</v>
      </c>
      <c r="G62" s="144">
        <v>572</v>
      </c>
      <c r="H62" s="144">
        <v>462</v>
      </c>
      <c r="I62" s="145">
        <v>110</v>
      </c>
      <c r="J62" s="144">
        <v>124</v>
      </c>
      <c r="K62" s="144">
        <v>140</v>
      </c>
      <c r="L62" s="145">
        <v>-16</v>
      </c>
      <c r="M62" s="127" t="s">
        <v>0</v>
      </c>
    </row>
    <row r="63" spans="1:13" s="155" customFormat="1" ht="9" customHeight="1">
      <c r="A63" s="153">
        <v>254021</v>
      </c>
      <c r="B63" s="154" t="s">
        <v>199</v>
      </c>
      <c r="C63" s="81" t="s">
        <v>127</v>
      </c>
      <c r="D63" s="144">
        <v>1353</v>
      </c>
      <c r="E63" s="144">
        <v>1392</v>
      </c>
      <c r="F63" s="145">
        <v>-39</v>
      </c>
      <c r="G63" s="144">
        <v>992</v>
      </c>
      <c r="H63" s="144">
        <v>1093</v>
      </c>
      <c r="I63" s="145">
        <v>-101</v>
      </c>
      <c r="J63" s="144">
        <v>361</v>
      </c>
      <c r="K63" s="144">
        <v>299</v>
      </c>
      <c r="L63" s="145">
        <v>62</v>
      </c>
      <c r="M63" s="127" t="s">
        <v>0</v>
      </c>
    </row>
    <row r="64" spans="1:13" s="155" customFormat="1" ht="9" customHeight="1">
      <c r="A64" s="153">
        <v>351006</v>
      </c>
      <c r="B64" s="154" t="s">
        <v>200</v>
      </c>
      <c r="C64" s="81" t="s">
        <v>127</v>
      </c>
      <c r="D64" s="144">
        <v>1027</v>
      </c>
      <c r="E64" s="144">
        <v>873</v>
      </c>
      <c r="F64" s="145">
        <v>154</v>
      </c>
      <c r="G64" s="144">
        <v>814</v>
      </c>
      <c r="H64" s="144">
        <v>705</v>
      </c>
      <c r="I64" s="145">
        <v>109</v>
      </c>
      <c r="J64" s="144">
        <v>213</v>
      </c>
      <c r="K64" s="144">
        <v>168</v>
      </c>
      <c r="L64" s="145">
        <v>45</v>
      </c>
      <c r="M64" s="127" t="s">
        <v>0</v>
      </c>
    </row>
    <row r="65" spans="1:13" s="155" customFormat="1" ht="9" customHeight="1">
      <c r="A65" s="153">
        <v>352011</v>
      </c>
      <c r="B65" s="154" t="s">
        <v>201</v>
      </c>
      <c r="C65" s="81" t="s">
        <v>127</v>
      </c>
      <c r="D65" s="144">
        <v>551</v>
      </c>
      <c r="E65" s="144">
        <v>401</v>
      </c>
      <c r="F65" s="145">
        <v>150</v>
      </c>
      <c r="G65" s="144">
        <v>408</v>
      </c>
      <c r="H65" s="144">
        <v>287</v>
      </c>
      <c r="I65" s="145">
        <v>121</v>
      </c>
      <c r="J65" s="144">
        <v>143</v>
      </c>
      <c r="K65" s="144">
        <v>114</v>
      </c>
      <c r="L65" s="145">
        <v>29</v>
      </c>
      <c r="M65" s="127" t="s">
        <v>0</v>
      </c>
    </row>
    <row r="66" spans="1:13" s="155" customFormat="1" ht="9" customHeight="1">
      <c r="A66" s="153">
        <v>355022</v>
      </c>
      <c r="B66" s="154" t="s">
        <v>202</v>
      </c>
      <c r="C66" s="81" t="s">
        <v>127</v>
      </c>
      <c r="D66" s="144">
        <v>1144</v>
      </c>
      <c r="E66" s="144">
        <v>1135</v>
      </c>
      <c r="F66" s="145">
        <v>9</v>
      </c>
      <c r="G66" s="144">
        <v>880</v>
      </c>
      <c r="H66" s="144">
        <v>914</v>
      </c>
      <c r="I66" s="145">
        <v>-34</v>
      </c>
      <c r="J66" s="144">
        <v>264</v>
      </c>
      <c r="K66" s="144">
        <v>221</v>
      </c>
      <c r="L66" s="145">
        <v>43</v>
      </c>
      <c r="M66" s="127" t="s">
        <v>0</v>
      </c>
    </row>
    <row r="67" spans="1:13" s="155" customFormat="1" ht="9" customHeight="1">
      <c r="A67" s="153">
        <v>359038</v>
      </c>
      <c r="B67" s="55" t="s">
        <v>203</v>
      </c>
      <c r="C67" s="81" t="s">
        <v>127</v>
      </c>
      <c r="D67" s="144">
        <v>768</v>
      </c>
      <c r="E67" s="144">
        <v>713</v>
      </c>
      <c r="F67" s="145">
        <v>55</v>
      </c>
      <c r="G67" s="144">
        <v>583</v>
      </c>
      <c r="H67" s="144">
        <v>563</v>
      </c>
      <c r="I67" s="145">
        <v>20</v>
      </c>
      <c r="J67" s="144">
        <v>185</v>
      </c>
      <c r="K67" s="144">
        <v>150</v>
      </c>
      <c r="L67" s="145">
        <v>35</v>
      </c>
      <c r="M67" s="127" t="s">
        <v>0</v>
      </c>
    </row>
    <row r="68" spans="1:13" s="155" customFormat="1" ht="9" customHeight="1">
      <c r="A68" s="153">
        <v>454032</v>
      </c>
      <c r="B68" s="156" t="s">
        <v>204</v>
      </c>
      <c r="C68" s="81" t="s">
        <v>127</v>
      </c>
      <c r="D68" s="144">
        <v>663</v>
      </c>
      <c r="E68" s="144">
        <v>489</v>
      </c>
      <c r="F68" s="145">
        <v>174</v>
      </c>
      <c r="G68" s="144">
        <v>508</v>
      </c>
      <c r="H68" s="144">
        <v>397</v>
      </c>
      <c r="I68" s="145">
        <v>111</v>
      </c>
      <c r="J68" s="144">
        <v>155</v>
      </c>
      <c r="K68" s="144">
        <v>92</v>
      </c>
      <c r="L68" s="145">
        <v>63</v>
      </c>
      <c r="M68" s="127" t="s">
        <v>0</v>
      </c>
    </row>
    <row r="69" spans="1:13" s="157" customFormat="1" ht="9" customHeight="1">
      <c r="A69" s="153">
        <v>456015</v>
      </c>
      <c r="B69" s="156" t="s">
        <v>205</v>
      </c>
      <c r="C69" s="81" t="s">
        <v>127</v>
      </c>
      <c r="D69" s="144">
        <v>538</v>
      </c>
      <c r="E69" s="144">
        <v>455</v>
      </c>
      <c r="F69" s="145">
        <v>83</v>
      </c>
      <c r="G69" s="144">
        <v>367</v>
      </c>
      <c r="H69" s="144">
        <v>301</v>
      </c>
      <c r="I69" s="145">
        <v>66</v>
      </c>
      <c r="J69" s="144">
        <v>171</v>
      </c>
      <c r="K69" s="144">
        <v>154</v>
      </c>
      <c r="L69" s="145">
        <v>17</v>
      </c>
      <c r="M69" s="127" t="s">
        <v>0</v>
      </c>
    </row>
    <row r="70" spans="1:13" s="155" customFormat="1" ht="9" customHeight="1">
      <c r="A70" s="153">
        <v>459024</v>
      </c>
      <c r="B70" s="156" t="s">
        <v>206</v>
      </c>
      <c r="C70" s="81" t="s">
        <v>127</v>
      </c>
      <c r="D70" s="144">
        <v>463</v>
      </c>
      <c r="E70" s="144">
        <v>388</v>
      </c>
      <c r="F70" s="145">
        <v>75</v>
      </c>
      <c r="G70" s="144">
        <v>337</v>
      </c>
      <c r="H70" s="144">
        <v>283</v>
      </c>
      <c r="I70" s="145">
        <v>54</v>
      </c>
      <c r="J70" s="144">
        <v>126</v>
      </c>
      <c r="K70" s="144">
        <v>105</v>
      </c>
      <c r="L70" s="145">
        <v>21</v>
      </c>
      <c r="M70" s="127" t="s">
        <v>0</v>
      </c>
    </row>
    <row r="71" spans="1:13" ht="12" customHeight="1">
      <c r="A71" s="199" t="s">
        <v>221</v>
      </c>
      <c r="B71" s="199"/>
      <c r="C71" s="199"/>
      <c r="D71" s="199"/>
      <c r="E71" s="199"/>
      <c r="F71" s="199"/>
      <c r="G71" s="199"/>
      <c r="H71" s="199"/>
      <c r="I71" s="199"/>
      <c r="J71" s="199"/>
      <c r="K71" s="199"/>
      <c r="L71" s="199"/>
      <c r="M71" s="127" t="s">
        <v>0</v>
      </c>
    </row>
    <row r="72" spans="1:13" ht="7.5" customHeight="1">
      <c r="A72" s="158" t="s">
        <v>1</v>
      </c>
      <c r="B72" s="158" t="s">
        <v>1</v>
      </c>
      <c r="C72" s="158" t="s">
        <v>1</v>
      </c>
      <c r="D72" s="158" t="s">
        <v>1</v>
      </c>
      <c r="E72" s="158" t="s">
        <v>1</v>
      </c>
      <c r="F72" s="158" t="s">
        <v>1</v>
      </c>
      <c r="G72" s="158" t="s">
        <v>1</v>
      </c>
      <c r="H72" s="158" t="s">
        <v>1</v>
      </c>
      <c r="I72" s="158" t="s">
        <v>1</v>
      </c>
      <c r="J72" s="158" t="s">
        <v>1</v>
      </c>
      <c r="K72" s="158" t="s">
        <v>1</v>
      </c>
      <c r="L72" s="158" t="s">
        <v>1</v>
      </c>
      <c r="M72" s="159" t="s">
        <v>6</v>
      </c>
    </row>
    <row r="73" spans="4:12" ht="7.5" customHeight="1">
      <c r="D73" s="160"/>
      <c r="E73" s="160"/>
      <c r="F73" s="160"/>
      <c r="G73" s="160"/>
      <c r="H73" s="160"/>
      <c r="I73" s="160"/>
      <c r="J73" s="160"/>
      <c r="K73" s="160"/>
      <c r="L73" s="160"/>
    </row>
    <row r="74" ht="7.5" customHeight="1">
      <c r="I74" s="87"/>
    </row>
    <row r="75" ht="7.5" customHeight="1"/>
    <row r="76" ht="7.5" customHeight="1"/>
    <row r="77" ht="7.5" customHeight="1"/>
    <row r="78" ht="7.5" customHeight="1"/>
    <row r="79" ht="7.5" customHeight="1"/>
    <row r="80" ht="7.5" customHeight="1"/>
    <row r="81" ht="7.5" customHeight="1"/>
    <row r="82" ht="7.5" customHeight="1"/>
    <row r="83" ht="7.5" customHeight="1"/>
    <row r="84" ht="7.5" customHeight="1"/>
    <row r="85" ht="7.5" customHeight="1"/>
    <row r="86" ht="7.5" customHeight="1"/>
    <row r="87" ht="7.5" customHeight="1"/>
    <row r="88" ht="7.5" customHeight="1"/>
    <row r="89" ht="7.5" customHeight="1"/>
    <row r="90" ht="7.5" customHeight="1"/>
    <row r="91" ht="7.5" customHeight="1"/>
    <row r="92" ht="7.5" customHeight="1"/>
    <row r="93" ht="7.5" customHeight="1"/>
    <row r="94" ht="7.5" customHeight="1"/>
    <row r="95" ht="7.5" customHeight="1"/>
    <row r="96" ht="7.5" customHeight="1"/>
  </sheetData>
  <mergeCells count="4">
    <mergeCell ref="A2:L2"/>
    <mergeCell ref="A55:L55"/>
    <mergeCell ref="A71:L71"/>
    <mergeCell ref="A1:L1"/>
  </mergeCells>
  <hyperlinks>
    <hyperlink ref="A1:L1" location="Inhalt!A1" display="Zurück zum Inhalt"/>
  </hyperlinks>
  <printOptions/>
  <pageMargins left="0.5905511811023623" right="0.5905511811023623" top="0.5905511811023623" bottom="0.984251968503937" header="0" footer="0.1968503937007874"/>
  <pageSetup horizontalDpi="1200" verticalDpi="1200" orientation="portrait" paperSize="9" r:id="rId2"/>
  <headerFooter differentOddEven="1" alignWithMargins="0">
    <oddFooter>&amp;C&amp;8Statistische Berichte Niedersachsen A I 1, A II 1, A III 1 - 1. vj / 2020
Seite 6</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9BFB8F-AF91-4FEF-B07B-45197B26107F}">
  <sheetPr>
    <tabColor theme="0"/>
  </sheetPr>
  <dimension ref="A1:E28"/>
  <sheetViews>
    <sheetView view="pageLayout" workbookViewId="0" topLeftCell="A1">
      <selection activeCell="A1" sqref="A1:D1"/>
    </sheetView>
  </sheetViews>
  <sheetFormatPr defaultColWidth="11.421875" defaultRowHeight="12.75"/>
  <cols>
    <col min="1" max="1" width="46.57421875" style="167" customWidth="1"/>
    <col min="2" max="2" width="14.421875" style="167" customWidth="1"/>
    <col min="3" max="4" width="15.28125" style="167" customWidth="1"/>
    <col min="5" max="16384" width="11.421875" style="167" customWidth="1"/>
  </cols>
  <sheetData>
    <row r="1" spans="1:5" ht="15" customHeight="1">
      <c r="A1" s="214" t="s">
        <v>132</v>
      </c>
      <c r="B1" s="214"/>
      <c r="C1" s="214"/>
      <c r="D1" s="214"/>
      <c r="E1" s="162" t="s">
        <v>0</v>
      </c>
    </row>
    <row r="2" spans="1:5" s="163" customFormat="1" ht="19.9" customHeight="1">
      <c r="A2" s="210" t="s">
        <v>222</v>
      </c>
      <c r="B2" s="210"/>
      <c r="C2" s="210"/>
      <c r="D2" s="210"/>
      <c r="E2" s="162" t="s">
        <v>0</v>
      </c>
    </row>
    <row r="3" spans="1:5" ht="29.45" customHeight="1">
      <c r="A3" s="164" t="s">
        <v>223</v>
      </c>
      <c r="B3" s="165" t="s">
        <v>224</v>
      </c>
      <c r="C3" s="166" t="s">
        <v>225</v>
      </c>
      <c r="D3" s="164" t="s">
        <v>226</v>
      </c>
      <c r="E3" s="162" t="s">
        <v>0</v>
      </c>
    </row>
    <row r="4" spans="1:5" ht="18" customHeight="1">
      <c r="A4" s="168" t="s">
        <v>227</v>
      </c>
      <c r="B4" s="169">
        <v>7993608</v>
      </c>
      <c r="C4" s="169">
        <v>3947571</v>
      </c>
      <c r="D4" s="169">
        <v>4046037</v>
      </c>
      <c r="E4" s="162" t="s">
        <v>0</v>
      </c>
    </row>
    <row r="5" spans="1:5" ht="19.9" customHeight="1">
      <c r="A5" s="170" t="s">
        <v>228</v>
      </c>
      <c r="B5" s="171">
        <v>5682</v>
      </c>
      <c r="C5" s="171">
        <v>2944</v>
      </c>
      <c r="D5" s="171">
        <v>2738</v>
      </c>
      <c r="E5" s="162" t="s">
        <v>0</v>
      </c>
    </row>
    <row r="6" spans="1:5" ht="12" customHeight="1">
      <c r="A6" s="170" t="s">
        <v>229</v>
      </c>
      <c r="B6" s="171">
        <v>5672</v>
      </c>
      <c r="C6" s="171">
        <v>2907</v>
      </c>
      <c r="D6" s="171">
        <v>2765</v>
      </c>
      <c r="E6" s="162" t="s">
        <v>0</v>
      </c>
    </row>
    <row r="7" spans="1:5" ht="12" customHeight="1">
      <c r="A7" s="170" t="s">
        <v>230</v>
      </c>
      <c r="B7" s="171">
        <v>5791</v>
      </c>
      <c r="C7" s="171">
        <v>2979</v>
      </c>
      <c r="D7" s="171">
        <v>2812</v>
      </c>
      <c r="E7" s="162" t="s">
        <v>0</v>
      </c>
    </row>
    <row r="8" spans="1:5" ht="12" customHeight="1">
      <c r="A8" s="170" t="s">
        <v>231</v>
      </c>
      <c r="B8" s="171">
        <f>SUM(C8:D8)</f>
        <v>17145</v>
      </c>
      <c r="C8" s="171">
        <v>8830</v>
      </c>
      <c r="D8" s="171">
        <v>8315</v>
      </c>
      <c r="E8" s="162" t="s">
        <v>0</v>
      </c>
    </row>
    <row r="9" spans="1:5" ht="19.9" customHeight="1">
      <c r="A9" s="170" t="s">
        <v>232</v>
      </c>
      <c r="B9" s="171">
        <v>8510</v>
      </c>
      <c r="C9" s="171">
        <v>4292</v>
      </c>
      <c r="D9" s="171">
        <v>4218</v>
      </c>
      <c r="E9" s="162" t="s">
        <v>0</v>
      </c>
    </row>
    <row r="10" spans="1:5" ht="12" customHeight="1">
      <c r="A10" s="170" t="s">
        <v>233</v>
      </c>
      <c r="B10" s="171">
        <v>8048</v>
      </c>
      <c r="C10" s="171">
        <v>4007</v>
      </c>
      <c r="D10" s="171">
        <v>4041</v>
      </c>
      <c r="E10" s="162" t="s">
        <v>0</v>
      </c>
    </row>
    <row r="11" spans="1:5" ht="12" customHeight="1">
      <c r="A11" s="170" t="s">
        <v>234</v>
      </c>
      <c r="B11" s="171">
        <v>8853</v>
      </c>
      <c r="C11" s="171">
        <v>4440</v>
      </c>
      <c r="D11" s="171">
        <v>4413</v>
      </c>
      <c r="E11" s="162" t="s">
        <v>0</v>
      </c>
    </row>
    <row r="12" spans="1:5" ht="12" customHeight="1">
      <c r="A12" s="170" t="s">
        <v>235</v>
      </c>
      <c r="B12" s="171">
        <f aca="true" t="shared" si="0" ref="B12:B21">SUM(C12:D12)</f>
        <v>25411</v>
      </c>
      <c r="C12" s="171">
        <v>12739</v>
      </c>
      <c r="D12" s="171">
        <v>12672</v>
      </c>
      <c r="E12" s="162" t="s">
        <v>0</v>
      </c>
    </row>
    <row r="13" spans="1:5" ht="19.9" customHeight="1">
      <c r="A13" s="172" t="s">
        <v>236</v>
      </c>
      <c r="B13" s="173">
        <f t="shared" si="0"/>
        <v>-8266</v>
      </c>
      <c r="C13" s="173">
        <f>C8-C12</f>
        <v>-3909</v>
      </c>
      <c r="D13" s="173">
        <f>D8-D12</f>
        <v>-4357</v>
      </c>
      <c r="E13" s="162" t="s">
        <v>0</v>
      </c>
    </row>
    <row r="14" spans="1:5" ht="19.9" customHeight="1">
      <c r="A14" s="172" t="s">
        <v>237</v>
      </c>
      <c r="B14" s="171">
        <f t="shared" si="0"/>
        <v>22500</v>
      </c>
      <c r="C14" s="171">
        <v>13319</v>
      </c>
      <c r="D14" s="171">
        <v>9181</v>
      </c>
      <c r="E14" s="162" t="s">
        <v>0</v>
      </c>
    </row>
    <row r="15" spans="1:5" ht="12" customHeight="1">
      <c r="A15" s="172" t="s">
        <v>238</v>
      </c>
      <c r="B15" s="171">
        <f t="shared" si="0"/>
        <v>19282</v>
      </c>
      <c r="C15" s="171">
        <v>11498</v>
      </c>
      <c r="D15" s="171">
        <v>7784</v>
      </c>
      <c r="E15" s="162" t="s">
        <v>0</v>
      </c>
    </row>
    <row r="16" spans="1:5" ht="12" customHeight="1">
      <c r="A16" s="172" t="s">
        <v>239</v>
      </c>
      <c r="B16" s="171">
        <f t="shared" si="0"/>
        <v>14467</v>
      </c>
      <c r="C16" s="171">
        <v>8328</v>
      </c>
      <c r="D16" s="171">
        <v>6139</v>
      </c>
      <c r="E16" s="162" t="s">
        <v>0</v>
      </c>
    </row>
    <row r="17" spans="1:5" ht="12" customHeight="1">
      <c r="A17" s="172" t="s">
        <v>240</v>
      </c>
      <c r="B17" s="171">
        <f t="shared" si="0"/>
        <v>56249</v>
      </c>
      <c r="C17" s="171">
        <f>SUM(C14:C16)</f>
        <v>33145</v>
      </c>
      <c r="D17" s="171">
        <f>SUM(D14:D16)</f>
        <v>23104</v>
      </c>
      <c r="E17" s="162" t="s">
        <v>0</v>
      </c>
    </row>
    <row r="18" spans="1:5" ht="19.9" customHeight="1">
      <c r="A18" s="172" t="s">
        <v>241</v>
      </c>
      <c r="B18" s="171">
        <f t="shared" si="0"/>
        <v>17199</v>
      </c>
      <c r="C18" s="171">
        <v>10241</v>
      </c>
      <c r="D18" s="171">
        <v>6958</v>
      </c>
      <c r="E18" s="162" t="s">
        <v>0</v>
      </c>
    </row>
    <row r="19" spans="1:5" ht="12" customHeight="1">
      <c r="A19" s="172" t="s">
        <v>242</v>
      </c>
      <c r="B19" s="171">
        <f t="shared" si="0"/>
        <v>16063</v>
      </c>
      <c r="C19" s="171">
        <v>9458</v>
      </c>
      <c r="D19" s="171">
        <v>6605</v>
      </c>
      <c r="E19" s="162" t="s">
        <v>0</v>
      </c>
    </row>
    <row r="20" spans="1:5" ht="12" customHeight="1">
      <c r="A20" s="172" t="s">
        <v>243</v>
      </c>
      <c r="B20" s="171">
        <f t="shared" si="0"/>
        <v>12327</v>
      </c>
      <c r="C20" s="171">
        <v>7276</v>
      </c>
      <c r="D20" s="171">
        <v>5051</v>
      </c>
      <c r="E20" s="162" t="s">
        <v>0</v>
      </c>
    </row>
    <row r="21" spans="1:5" ht="12" customHeight="1">
      <c r="A21" s="172" t="s">
        <v>244</v>
      </c>
      <c r="B21" s="171">
        <f t="shared" si="0"/>
        <v>45589</v>
      </c>
      <c r="C21" s="171">
        <f>SUM(C18:C20)</f>
        <v>26975</v>
      </c>
      <c r="D21" s="171">
        <f>SUM(D18:D20)</f>
        <v>18614</v>
      </c>
      <c r="E21" s="162" t="s">
        <v>0</v>
      </c>
    </row>
    <row r="22" spans="1:5" ht="19.9" customHeight="1">
      <c r="A22" s="170" t="s">
        <v>245</v>
      </c>
      <c r="B22" s="173">
        <v>10660</v>
      </c>
      <c r="C22" s="173">
        <f>SUM(C17-C21)</f>
        <v>6170</v>
      </c>
      <c r="D22" s="173">
        <f>SUM(D17-D21)</f>
        <v>4490</v>
      </c>
      <c r="E22" s="162" t="s">
        <v>0</v>
      </c>
    </row>
    <row r="23" spans="1:5" s="175" customFormat="1" ht="19.9" customHeight="1">
      <c r="A23" s="172" t="s">
        <v>246</v>
      </c>
      <c r="B23" s="173">
        <f>SUM(C23:D23)</f>
        <v>2394</v>
      </c>
      <c r="C23" s="173">
        <f>C13+C22</f>
        <v>2261</v>
      </c>
      <c r="D23" s="174">
        <f>D13+D22</f>
        <v>133</v>
      </c>
      <c r="E23" s="162" t="s">
        <v>0</v>
      </c>
    </row>
    <row r="24" spans="1:5" s="176" customFormat="1" ht="19.9" customHeight="1">
      <c r="A24" s="168" t="s">
        <v>247</v>
      </c>
      <c r="B24" s="169">
        <f>SUM(C24:D24)</f>
        <v>7995456</v>
      </c>
      <c r="C24" s="169">
        <f>C4+C23-371</f>
        <v>3949461</v>
      </c>
      <c r="D24" s="169">
        <f>D4+D23-175</f>
        <v>4045995</v>
      </c>
      <c r="E24" s="162" t="s">
        <v>0</v>
      </c>
    </row>
    <row r="25" spans="1:5" s="176" customFormat="1" ht="10.15" customHeight="1">
      <c r="A25" s="211" t="s">
        <v>248</v>
      </c>
      <c r="B25" s="211"/>
      <c r="C25" s="211"/>
      <c r="D25" s="211"/>
      <c r="E25" s="162" t="s">
        <v>0</v>
      </c>
    </row>
    <row r="26" spans="1:5" s="176" customFormat="1" ht="13.9" customHeight="1">
      <c r="A26" s="212" t="s">
        <v>208</v>
      </c>
      <c r="B26" s="212"/>
      <c r="C26" s="212"/>
      <c r="D26" s="212"/>
      <c r="E26" s="162" t="s">
        <v>0</v>
      </c>
    </row>
    <row r="27" spans="1:5" s="175" customFormat="1" ht="10.15" customHeight="1">
      <c r="A27" s="213" t="s">
        <v>249</v>
      </c>
      <c r="B27" s="213"/>
      <c r="C27" s="213"/>
      <c r="D27" s="213"/>
      <c r="E27" s="162" t="s">
        <v>0</v>
      </c>
    </row>
    <row r="28" spans="1:5" ht="16.15" customHeight="1">
      <c r="A28" s="177" t="s">
        <v>1</v>
      </c>
      <c r="B28" s="177" t="s">
        <v>1</v>
      </c>
      <c r="C28" s="177" t="s">
        <v>1</v>
      </c>
      <c r="D28" s="177" t="s">
        <v>1</v>
      </c>
      <c r="E28" s="177" t="s">
        <v>6</v>
      </c>
    </row>
  </sheetData>
  <mergeCells count="5">
    <mergeCell ref="A2:D2"/>
    <mergeCell ref="A25:D25"/>
    <mergeCell ref="A26:D26"/>
    <mergeCell ref="A27:D27"/>
    <mergeCell ref="A1:D1"/>
  </mergeCells>
  <hyperlinks>
    <hyperlink ref="A1:D1" location="Inhalt!A1" display="Zurück zum Inhalt"/>
  </hyperlinks>
  <printOptions/>
  <pageMargins left="0.5905511811023623" right="0.5905511811023623" top="0.5905511811023623" bottom="0.984251968503937" header="0" footer="0.1968503937007874"/>
  <pageSetup horizontalDpi="2400" verticalDpi="2400" orientation="portrait" paperSize="9" r:id="rId2"/>
  <headerFooter differentOddEven="1" alignWithMargins="0">
    <oddFooter>&amp;C&amp;8Statistische Berichte Niedersachsen A I 1, A II 1, A III 1 - 1. vj / 2020
Seite 7</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Brockmann, Elke (LSN)</dc:creator>
  <cp:keywords/>
  <dc:description/>
  <cp:lastModifiedBy>Kölbel, Michael (LSN)</cp:lastModifiedBy>
  <cp:lastPrinted>2020-11-19T08:45:30Z</cp:lastPrinted>
  <dcterms:created xsi:type="dcterms:W3CDTF">2020-08-24T08:59:42Z</dcterms:created>
  <dcterms:modified xsi:type="dcterms:W3CDTF">2020-11-19T08:51:48Z</dcterms:modified>
  <cp:category/>
  <cp:version/>
  <cp:contentType/>
  <cp:contentStatus/>
</cp:coreProperties>
</file>