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 filterPrivacy="1"/>
  <bookViews>
    <workbookView xWindow="0" yWindow="0" windowWidth="28800" windowHeight="10128" activeTab="0"/>
  </bookViews>
  <sheets>
    <sheet name="Tab1_Vgl2020zu2019" sheetId="1" r:id="rId1"/>
    <sheet name="Tab2_ZAusgStrBeeren" sheetId="2" r:id="rId2"/>
    <sheet name="Tab3_ZSchwJoh" sheetId="3" r:id="rId3"/>
    <sheet name="Tab4_SchwJohBetriebe" sheetId="4" r:id="rId4"/>
  </sheets>
  <definedNames>
    <definedName name="_xlnm.Print_Area" localSheetId="0">'Tab1_Vgl2020zu2019'!$A$1:$N$28</definedName>
    <definedName name="_xlnm.Print_Area" localSheetId="1">'Tab2_ZAusgStrBeeren'!$A$1:$K$37</definedName>
    <definedName name="_xlnm.Print_Area" localSheetId="2">'Tab3_ZSchwJoh'!$A$1:$E$12</definedName>
    <definedName name="_xlnm.Print_Area" localSheetId="3">'Tab4_SchwJohBetriebe'!$A$1:$E$48</definedName>
    <definedName name="_xlnm.Print_Titles" localSheetId="0">'Tab1_Vgl2020zu2019'!$A:$N,'Tab1_Vgl2020zu2019'!$2:$3</definedName>
    <definedName name="_xlnm.Print_Titles" localSheetId="1">'Tab2_ZAusgStrBeeren'!$A:$K,'Tab2_ZAusgStrBeeren'!$2:$3</definedName>
  </definedNames>
  <calcPr calcId="191029"/>
</workbook>
</file>

<file path=xl/sharedStrings.xml><?xml version="1.0" encoding="utf-8"?>
<sst xmlns="http://schemas.openxmlformats.org/spreadsheetml/2006/main" count="592" uniqueCount="185">
  <si>
    <t>Gegenstand der Nachweisung</t>
  </si>
  <si>
    <t>1) Bei den Angaben zur Erntemenge sind die Holunderblüten nicht enthalten.</t>
  </si>
  <si>
    <t>Lfd. Nr.</t>
  </si>
  <si>
    <t>[X]</t>
  </si>
  <si>
    <t>[g]</t>
  </si>
  <si>
    <t>[g] = Statistische Geheimhaltung</t>
  </si>
  <si>
    <t>[n]</t>
  </si>
  <si>
    <t>[X] = Nachweis nicht sinnvoll oder möglich</t>
  </si>
  <si>
    <t>Kulturheidelbeeren</t>
  </si>
  <si>
    <t>Schwarzer Holunder</t>
  </si>
  <si>
    <t>Brombeeren</t>
  </si>
  <si>
    <t>Aroniabeeren</t>
  </si>
  <si>
    <t>Sonstige Strauchbeeren</t>
  </si>
  <si>
    <t>Rote und Weiße Johannisbeeren</t>
  </si>
  <si>
    <t>Schwarze Johannisbeeren</t>
  </si>
  <si>
    <t>Himbeeren</t>
  </si>
  <si>
    <t>Holunderbeeren</t>
  </si>
  <si>
    <t>Holunderblüten</t>
  </si>
  <si>
    <t>Sanddorn (abgeerntet)</t>
  </si>
  <si>
    <t>Sanddorn (nicht abgeerntet)</t>
  </si>
  <si>
    <t>Stachelbeeren</t>
  </si>
  <si>
    <t>Veränderung des Ertrags 2020 zu 2019 in %</t>
  </si>
  <si>
    <t>Veränderung der Betriebe 2020 zu 2019 in %</t>
  </si>
  <si>
    <r>
      <t>Insgesamt</t>
    </r>
    <r>
      <rPr>
        <vertAlign val="superscript"/>
        <sz val="7"/>
        <rFont val="Arial"/>
        <family val="2"/>
      </rPr>
      <t>1)</t>
    </r>
  </si>
  <si>
    <r>
      <t>und zwar im Freiland zusammen</t>
    </r>
    <r>
      <rPr>
        <vertAlign val="superscript"/>
        <sz val="7"/>
        <rFont val="Arial"/>
        <family val="2"/>
      </rPr>
      <t>1)</t>
    </r>
  </si>
  <si>
    <t>darunter in Betrieben mit vollständig ökologischer Erzeugung</t>
  </si>
  <si>
    <t>Veränderung der Anbau-Fläche 2020 zu 2019 in %</t>
  </si>
  <si>
    <t>und zwar unter hohen begehbaren Schutzabdeckungen einschließlich Gewächshäusern zusammen</t>
  </si>
  <si>
    <t>Spaltenende</t>
  </si>
  <si>
    <t>Tabellenende</t>
  </si>
  <si>
    <t>Zeilenende</t>
  </si>
  <si>
    <t>Niedersächsische Betriebe mit Strauchbeerenanbau 2020 nach Anbaufläche, Hektarertrag, Erntemenge, Strauchbeerenart und Art der Bewirtschaftung im Vergleich zu 2019</t>
  </si>
  <si>
    <t>Zeitreihe der Betriebe mit Strauchbeerenanbau 2016-2019 nach der Anbaufläche ausgewählter Strauchbeerenarten und deren prozentualer Veränderung in den Statistischen Regionen Niedersachsens</t>
  </si>
  <si>
    <t>2020: 
Anzahl der Betriebe</t>
  </si>
  <si>
    <t>2020: 
Anbaufläche in Hektar</t>
  </si>
  <si>
    <t>2020: 
Ertrag in dt/ha</t>
  </si>
  <si>
    <t>2019: 
Anzahl der Betriebe</t>
  </si>
  <si>
    <t>2019: 
Anbaufläche in Hektar</t>
  </si>
  <si>
    <t>2019: 
Ertrag in dt/ha</t>
  </si>
  <si>
    <t>Veränderung der Ernte-Menge 2020 zu 2019 in %</t>
  </si>
  <si>
    <t>Jahr</t>
  </si>
  <si>
    <t>Anzahl der Betriebe</t>
  </si>
  <si>
    <t>Anbaufläche in Hektar</t>
  </si>
  <si>
    <t>Ertrag in Dezitonnen pro Hektar</t>
  </si>
  <si>
    <t>Erntemenge in Dezitonnen</t>
  </si>
  <si>
    <t>Zeitreihe: Betriebe mit Anbau der Schwarzen Johannisbeere nach Anbaufläche, Hektarertrag, Erntemenge, Strauchbeerenart und Art der Bewirtschaftung 2012-2020 in Niedersachsen</t>
  </si>
  <si>
    <t>Anzahl der Betriebe mit Anbau von Strauchbeeren insgesamt</t>
  </si>
  <si>
    <t>Anbaufläche von Strauchbeeren in Hektar insgesamt</t>
  </si>
  <si>
    <t>Anzahl der Betriebe mit Anbau von Schwarzen Johannisbeeren</t>
  </si>
  <si>
    <t>Anbaufläche von Schwarzen Johannisbeeren in Hektar</t>
  </si>
  <si>
    <t>Ertrag der Schwarzen Johannisbeeren in Dezitonnen pro Hektar</t>
  </si>
  <si>
    <t>Erntemenge der Schwarzen Johannisbeeren in Dezitonnen</t>
  </si>
  <si>
    <t>Niedersachsen 2020</t>
  </si>
  <si>
    <t>Niedersachsen 2019</t>
  </si>
  <si>
    <t>Niedersachsen 2018</t>
  </si>
  <si>
    <t>Niedersachsen 2017</t>
  </si>
  <si>
    <t>Niedersachsen 2016</t>
  </si>
  <si>
    <t>%-Veränderung im Vergleich zu 2016</t>
  </si>
  <si>
    <t>Braunschweig 2020</t>
  </si>
  <si>
    <t>Braunschweig 2019</t>
  </si>
  <si>
    <t>Braunschweig 2018</t>
  </si>
  <si>
    <t>Braunschweig 2017</t>
  </si>
  <si>
    <t>Braunschweig 2016</t>
  </si>
  <si>
    <t>Hannover 2020</t>
  </si>
  <si>
    <t>Hannover 2019</t>
  </si>
  <si>
    <t>Hannover 2018</t>
  </si>
  <si>
    <t>Hannover 2017</t>
  </si>
  <si>
    <t>Hannover 2016</t>
  </si>
  <si>
    <t>Lüneburg 2020</t>
  </si>
  <si>
    <t>Lüneburg 2019</t>
  </si>
  <si>
    <t>Lüneburg 2018</t>
  </si>
  <si>
    <t>Lüneburg 2017</t>
  </si>
  <si>
    <t>Lüneburg 2016</t>
  </si>
  <si>
    <t>Weser-Ems 2020</t>
  </si>
  <si>
    <t>Weser-Ems 2019</t>
  </si>
  <si>
    <t>Weser-Ems 2018</t>
  </si>
  <si>
    <t>Weser-Ems 2017</t>
  </si>
  <si>
    <t>Weser-Ems 2016</t>
  </si>
  <si>
    <t>Anzahl der Betriebe mit Anbau von Kultur-Heidelbeeren</t>
  </si>
  <si>
    <t>Anbaufläche von Kultur-Heidelbeeren in Hektar</t>
  </si>
  <si>
    <t>Ertrag der Kultur-Heidelbeeren in Dezitonnen pro Hektar</t>
  </si>
  <si>
    <t>Erntemenge der Kultur-Heidelbeeren in Dezitonnen</t>
  </si>
  <si>
    <t>Regionalschlüssel</t>
  </si>
  <si>
    <t>03 1 01 0000 000</t>
  </si>
  <si>
    <t>Braunschweig, Stadt</t>
  </si>
  <si>
    <t>03 1 02 0000 000</t>
  </si>
  <si>
    <t>Salzgitter, Stadt</t>
  </si>
  <si>
    <t>03 1 03 0000 000</t>
  </si>
  <si>
    <t>Wolfsburg, Stadt</t>
  </si>
  <si>
    <t xml:space="preserve">03 1 51  </t>
  </si>
  <si>
    <t>Gifhorn</t>
  </si>
  <si>
    <t xml:space="preserve">03 1 53  </t>
  </si>
  <si>
    <t>Goslar</t>
  </si>
  <si>
    <t xml:space="preserve">03 1 54  </t>
  </si>
  <si>
    <t>Helmstedt</t>
  </si>
  <si>
    <t xml:space="preserve">03 1 55  </t>
  </si>
  <si>
    <t>Northeim</t>
  </si>
  <si>
    <t xml:space="preserve">03 1 57  </t>
  </si>
  <si>
    <t>Peine</t>
  </si>
  <si>
    <t xml:space="preserve">03 1 58  </t>
  </si>
  <si>
    <t>Wolfenbüttel</t>
  </si>
  <si>
    <t xml:space="preserve">03 1 59  </t>
  </si>
  <si>
    <t>Göttingen</t>
  </si>
  <si>
    <t xml:space="preserve">03 2 41  </t>
  </si>
  <si>
    <t>Region Hannover</t>
  </si>
  <si>
    <t xml:space="preserve">03 2 51  </t>
  </si>
  <si>
    <t>Diepholz</t>
  </si>
  <si>
    <t xml:space="preserve">03 2 52  </t>
  </si>
  <si>
    <t>Hameln-Pyrmont</t>
  </si>
  <si>
    <t xml:space="preserve">03 2 54  </t>
  </si>
  <si>
    <t>Hildesheim</t>
  </si>
  <si>
    <t xml:space="preserve">03 2 55  </t>
  </si>
  <si>
    <t>Holzminden</t>
  </si>
  <si>
    <t xml:space="preserve">03 2 56  </t>
  </si>
  <si>
    <t>Nienburg (Weser)</t>
  </si>
  <si>
    <t xml:space="preserve">03 2 57  </t>
  </si>
  <si>
    <t>Schaumburg</t>
  </si>
  <si>
    <t xml:space="preserve">03 3 51  </t>
  </si>
  <si>
    <t>Celle</t>
  </si>
  <si>
    <t xml:space="preserve">03 3 52  </t>
  </si>
  <si>
    <t>Cuxhaven</t>
  </si>
  <si>
    <t xml:space="preserve">03 3 53  </t>
  </si>
  <si>
    <t>Harburg</t>
  </si>
  <si>
    <t xml:space="preserve">03 3 54  </t>
  </si>
  <si>
    <t>Lüchow-Dannenberg</t>
  </si>
  <si>
    <t xml:space="preserve">03 3 55  </t>
  </si>
  <si>
    <t>Lüneburg</t>
  </si>
  <si>
    <t xml:space="preserve">03 3 56  </t>
  </si>
  <si>
    <t>Osterholz</t>
  </si>
  <si>
    <t xml:space="preserve">03 3 57  </t>
  </si>
  <si>
    <t>Rotenburg (Wümme)</t>
  </si>
  <si>
    <t xml:space="preserve">03 3 58  </t>
  </si>
  <si>
    <t>Heidekreis</t>
  </si>
  <si>
    <t xml:space="preserve">03 3 59  </t>
  </si>
  <si>
    <t>Stade</t>
  </si>
  <si>
    <t xml:space="preserve">03 3 61  </t>
  </si>
  <si>
    <t>Verden</t>
  </si>
  <si>
    <t xml:space="preserve">03 3 60  </t>
  </si>
  <si>
    <t>Uelzen</t>
  </si>
  <si>
    <t>03 4 01 0000 000</t>
  </si>
  <si>
    <t>Delmenhorst, Stadt</t>
  </si>
  <si>
    <t>03 4 02 0000 000</t>
  </si>
  <si>
    <t>Emden, Stadt</t>
  </si>
  <si>
    <t>03 4 03 0000 000</t>
  </si>
  <si>
    <t>Oldenburg (Oldenburg), Stadt</t>
  </si>
  <si>
    <t>03 4 04 0000 000</t>
  </si>
  <si>
    <t>Osnabrück, Stadt</t>
  </si>
  <si>
    <t>03 4 05 0000 000</t>
  </si>
  <si>
    <t>Wilhelmshaven, Stadt</t>
  </si>
  <si>
    <t xml:space="preserve">03 4 51  </t>
  </si>
  <si>
    <t>Ammerland</t>
  </si>
  <si>
    <t xml:space="preserve">03 4 52  </t>
  </si>
  <si>
    <t>Aurich</t>
  </si>
  <si>
    <t xml:space="preserve">03 4 53  </t>
  </si>
  <si>
    <t>Cloppenburg</t>
  </si>
  <si>
    <t xml:space="preserve">03 4 54  </t>
  </si>
  <si>
    <t>Emsland</t>
  </si>
  <si>
    <t xml:space="preserve">03 4 55  </t>
  </si>
  <si>
    <t>Friesland</t>
  </si>
  <si>
    <t xml:space="preserve">03 4 56  </t>
  </si>
  <si>
    <t>Grafschaft Bentheim</t>
  </si>
  <si>
    <t xml:space="preserve">03 4 57  </t>
  </si>
  <si>
    <t>Leer</t>
  </si>
  <si>
    <t xml:space="preserve">03 4 58  </t>
  </si>
  <si>
    <t>Oldenburg</t>
  </si>
  <si>
    <t xml:space="preserve">03 4 59  </t>
  </si>
  <si>
    <t>Osnabrück</t>
  </si>
  <si>
    <t xml:space="preserve">03 4 60  </t>
  </si>
  <si>
    <t>Vechta</t>
  </si>
  <si>
    <t xml:space="preserve">03 4 61  </t>
  </si>
  <si>
    <t>Wesermarsch</t>
  </si>
  <si>
    <t xml:space="preserve">03 4 62  </t>
  </si>
  <si>
    <t>Wittmund</t>
  </si>
  <si>
    <t>Regionale Einheit</t>
  </si>
  <si>
    <t>Anzahl der Betriebe mit Anbau Schwarzer Johannisbeeren 2020 in Niedersachsen nach Kreisen</t>
  </si>
  <si>
    <t>2020: 
Erntemenge in dt</t>
  </si>
  <si>
    <t>2019: 
Erntemenge in dt</t>
  </si>
  <si>
    <t>[n] = Nichts vorhanden</t>
  </si>
  <si>
    <t>Nächste Zeile: 1 Fußnote</t>
  </si>
  <si>
    <t>Nächste Zeilen: 3 Zeichenerklärungen</t>
  </si>
  <si>
    <t>In Spalte E folgt eine Zeichenerklärung</t>
  </si>
  <si>
    <r>
      <rPr>
        <b/>
        <sz val="11"/>
        <rFont val="Arial"/>
        <family val="2"/>
      </rPr>
      <t>Anlage 1 zur Pressemitteilung 021/2021</t>
    </r>
    <r>
      <rPr>
        <sz val="7"/>
        <rFont val="Arial"/>
        <family val="2"/>
      </rPr>
      <t xml:space="preserve">
</t>
    </r>
    <r>
      <rPr>
        <sz val="9"/>
        <rFont val="Arial"/>
        <family val="2"/>
      </rPr>
      <t>Copyright 2021 Landesamt für Statistik Niedersachsen (LSN).
Verbreitung mit Quellenangabe erwünscht.</t>
    </r>
  </si>
  <si>
    <r>
      <rPr>
        <b/>
        <sz val="11"/>
        <rFont val="Arial"/>
        <family val="2"/>
      </rPr>
      <t>Anlage 2 zur Pressemitteilung 021/2021</t>
    </r>
    <r>
      <rPr>
        <sz val="7"/>
        <rFont val="Arial"/>
        <family val="2"/>
      </rPr>
      <t xml:space="preserve">
</t>
    </r>
    <r>
      <rPr>
        <sz val="9"/>
        <rFont val="Arial"/>
        <family val="2"/>
      </rPr>
      <t>Copyright 2021 Landesamt für Statistik Niedersachsen (LSN).
Verbreitung mit Quellenangabe erwünscht.</t>
    </r>
  </si>
  <si>
    <r>
      <rPr>
        <b/>
        <sz val="11"/>
        <rFont val="Arial"/>
        <family val="2"/>
      </rPr>
      <t>Anlage 3 zur Pressemitteilung 021/2021</t>
    </r>
    <r>
      <rPr>
        <sz val="10"/>
        <rFont val="Arial"/>
        <family val="2"/>
      </rPr>
      <t xml:space="preserve">
Copyright 2021 Landesamt für Statistik Niedersachsen (LSN).
Verbreitung mit Quellenangabe erwünscht.</t>
    </r>
  </si>
  <si>
    <r>
      <rPr>
        <b/>
        <sz val="11"/>
        <rFont val="Arial"/>
        <family val="2"/>
      </rPr>
      <t>Anlage 4 zur Pressemitteilung 021/2021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Copyright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</si>
</sst>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"/>
    <numFmt numFmtId="165" formatCode="0.0"/>
    <numFmt numFmtId="166" formatCode="\+0.0"/>
    <numFmt numFmtId="167" formatCode="#\ ##0.00"/>
    <numFmt numFmtId="168" formatCode="#\ ##0.0"/>
  </numFmts>
  <fonts count="11"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rgb="FFF8F8F8"/>
      <name val="Arial"/>
      <family val="2"/>
    </font>
    <font>
      <b/>
      <sz val="11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2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165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/>
    </xf>
    <xf numFmtId="49" fontId="2" fillId="0" borderId="2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0" xfId="0" applyFont="1"/>
    <xf numFmtId="0" fontId="8" fillId="0" borderId="0" xfId="0" applyFont="1" applyFill="1"/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/>
    <xf numFmtId="0" fontId="10" fillId="0" borderId="0" xfId="0" applyFont="1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165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49" fontId="5" fillId="0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 topLeftCell="A1">
      <selection activeCell="A1" sqref="A1:N1"/>
    </sheetView>
  </sheetViews>
  <sheetFormatPr defaultColWidth="8.7109375" defaultRowHeight="9" customHeight="1"/>
  <cols>
    <col min="1" max="1" width="3.140625" style="1" bestFit="1" customWidth="1"/>
    <col min="2" max="2" width="24.28125" style="1" customWidth="1"/>
    <col min="3" max="14" width="8.7109375" style="1" customWidth="1"/>
    <col min="15" max="15" width="8.7109375" style="44" customWidth="1"/>
    <col min="16" max="16384" width="8.7109375" style="1" customWidth="1"/>
  </cols>
  <sheetData>
    <row r="1" spans="1:15" ht="48" customHeight="1">
      <c r="A1" s="69" t="s">
        <v>181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4" t="s">
        <v>30</v>
      </c>
    </row>
    <row r="2" spans="1:15" s="53" customFormat="1" ht="24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44" t="s">
        <v>30</v>
      </c>
    </row>
    <row r="3" spans="1:15" ht="48" customHeight="1">
      <c r="A3" s="37" t="s">
        <v>2</v>
      </c>
      <c r="B3" s="7" t="s">
        <v>0</v>
      </c>
      <c r="C3" s="2" t="s">
        <v>33</v>
      </c>
      <c r="D3" s="2" t="s">
        <v>34</v>
      </c>
      <c r="E3" s="2" t="s">
        <v>35</v>
      </c>
      <c r="F3" s="2" t="s">
        <v>175</v>
      </c>
      <c r="G3" s="2" t="s">
        <v>36</v>
      </c>
      <c r="H3" s="2" t="s">
        <v>37</v>
      </c>
      <c r="I3" s="2" t="s">
        <v>38</v>
      </c>
      <c r="J3" s="2" t="s">
        <v>176</v>
      </c>
      <c r="K3" s="2" t="s">
        <v>22</v>
      </c>
      <c r="L3" s="2" t="s">
        <v>26</v>
      </c>
      <c r="M3" s="2" t="s">
        <v>21</v>
      </c>
      <c r="N3" s="38" t="s">
        <v>39</v>
      </c>
      <c r="O3" s="44" t="s">
        <v>30</v>
      </c>
    </row>
    <row r="4" spans="1:15" ht="12" customHeight="1">
      <c r="A4" s="3">
        <v>1</v>
      </c>
      <c r="B4" s="4" t="s">
        <v>23</v>
      </c>
      <c r="C4" s="8">
        <v>241</v>
      </c>
      <c r="D4" s="63">
        <v>2535.89</v>
      </c>
      <c r="E4" s="13" t="s">
        <v>3</v>
      </c>
      <c r="F4" s="64">
        <v>88005</v>
      </c>
      <c r="G4" s="9">
        <v>248</v>
      </c>
      <c r="H4" s="8">
        <v>2419.5</v>
      </c>
      <c r="I4" s="13" t="s">
        <v>3</v>
      </c>
      <c r="J4" s="10">
        <v>115803</v>
      </c>
      <c r="K4" s="11">
        <v>-2.8</v>
      </c>
      <c r="L4" s="12">
        <v>4.8</v>
      </c>
      <c r="M4" s="54" t="s">
        <v>3</v>
      </c>
      <c r="N4" s="11">
        <v>-24</v>
      </c>
      <c r="O4" s="44" t="s">
        <v>30</v>
      </c>
    </row>
    <row r="5" spans="1:15" ht="36" customHeight="1">
      <c r="A5" s="3">
        <v>2</v>
      </c>
      <c r="B5" s="5" t="s">
        <v>24</v>
      </c>
      <c r="C5" s="8">
        <v>234</v>
      </c>
      <c r="D5" s="63">
        <v>2466.84</v>
      </c>
      <c r="E5" s="13" t="s">
        <v>3</v>
      </c>
      <c r="F5" s="64">
        <v>77572</v>
      </c>
      <c r="G5" s="9">
        <v>240</v>
      </c>
      <c r="H5" s="63">
        <v>2353.62</v>
      </c>
      <c r="I5" s="13" t="s">
        <v>3</v>
      </c>
      <c r="J5" s="10">
        <v>108211</v>
      </c>
      <c r="K5" s="11">
        <v>-2.5</v>
      </c>
      <c r="L5" s="12">
        <v>4.8</v>
      </c>
      <c r="M5" s="54" t="s">
        <v>3</v>
      </c>
      <c r="N5" s="11">
        <v>-28.3</v>
      </c>
      <c r="O5" s="44" t="s">
        <v>30</v>
      </c>
    </row>
    <row r="6" spans="1:15" ht="12" customHeight="1">
      <c r="A6" s="3">
        <v>3</v>
      </c>
      <c r="B6" s="6" t="s">
        <v>13</v>
      </c>
      <c r="C6" s="8">
        <v>44</v>
      </c>
      <c r="D6" s="8">
        <v>47.14</v>
      </c>
      <c r="E6" s="8">
        <v>57.9</v>
      </c>
      <c r="F6" s="64">
        <v>2729</v>
      </c>
      <c r="G6" s="9">
        <v>45</v>
      </c>
      <c r="H6" s="8">
        <v>42.8</v>
      </c>
      <c r="I6" s="13">
        <v>64.2</v>
      </c>
      <c r="J6" s="10">
        <v>2749</v>
      </c>
      <c r="K6" s="11">
        <v>-2.2</v>
      </c>
      <c r="L6" s="12">
        <v>10.1</v>
      </c>
      <c r="M6" s="11">
        <v>-9.8</v>
      </c>
      <c r="N6" s="11">
        <v>-0.7</v>
      </c>
      <c r="O6" s="44" t="s">
        <v>30</v>
      </c>
    </row>
    <row r="7" spans="1:15" ht="12" customHeight="1">
      <c r="A7" s="3">
        <v>4</v>
      </c>
      <c r="B7" s="6" t="s">
        <v>14</v>
      </c>
      <c r="C7" s="8">
        <v>36</v>
      </c>
      <c r="D7" s="8">
        <v>40.31</v>
      </c>
      <c r="E7" s="8">
        <v>18.2</v>
      </c>
      <c r="F7" s="64">
        <v>734</v>
      </c>
      <c r="G7" s="9">
        <v>37</v>
      </c>
      <c r="H7" s="8">
        <v>49.58</v>
      </c>
      <c r="I7" s="13">
        <v>12.2</v>
      </c>
      <c r="J7" s="10">
        <v>603</v>
      </c>
      <c r="K7" s="11">
        <v>-2.7</v>
      </c>
      <c r="L7" s="11">
        <v>-18.7</v>
      </c>
      <c r="M7" s="12">
        <v>49.2</v>
      </c>
      <c r="N7" s="12">
        <v>21.7</v>
      </c>
      <c r="O7" s="44" t="s">
        <v>30</v>
      </c>
    </row>
    <row r="8" spans="1:15" ht="12" customHeight="1">
      <c r="A8" s="3">
        <v>5</v>
      </c>
      <c r="B8" s="6" t="s">
        <v>15</v>
      </c>
      <c r="C8" s="8">
        <v>53</v>
      </c>
      <c r="D8" s="8">
        <v>80.12</v>
      </c>
      <c r="E8" s="8">
        <v>35</v>
      </c>
      <c r="F8" s="64">
        <v>2806</v>
      </c>
      <c r="G8" s="9">
        <v>65</v>
      </c>
      <c r="H8" s="8">
        <v>90.07</v>
      </c>
      <c r="I8" s="13">
        <v>38.5</v>
      </c>
      <c r="J8" s="10">
        <v>3463</v>
      </c>
      <c r="K8" s="11">
        <v>-18.5</v>
      </c>
      <c r="L8" s="11">
        <v>-11</v>
      </c>
      <c r="M8" s="11">
        <v>-9.1</v>
      </c>
      <c r="N8" s="11">
        <v>-19</v>
      </c>
      <c r="O8" s="44" t="s">
        <v>30</v>
      </c>
    </row>
    <row r="9" spans="1:15" ht="12" customHeight="1">
      <c r="A9" s="3">
        <v>6</v>
      </c>
      <c r="B9" s="6" t="s">
        <v>8</v>
      </c>
      <c r="C9" s="8">
        <v>160</v>
      </c>
      <c r="D9" s="63">
        <v>2088.09</v>
      </c>
      <c r="E9" s="8">
        <v>32.3</v>
      </c>
      <c r="F9" s="64">
        <v>67427</v>
      </c>
      <c r="G9" s="9">
        <v>162</v>
      </c>
      <c r="H9" s="63">
        <v>1996.87</v>
      </c>
      <c r="I9" s="13">
        <v>49</v>
      </c>
      <c r="J9" s="10">
        <v>97795</v>
      </c>
      <c r="K9" s="11">
        <v>-1.2</v>
      </c>
      <c r="L9" s="12">
        <v>4.6</v>
      </c>
      <c r="M9" s="11">
        <v>-34.1</v>
      </c>
      <c r="N9" s="11">
        <v>-31.1</v>
      </c>
      <c r="O9" s="44" t="s">
        <v>30</v>
      </c>
    </row>
    <row r="10" spans="1:15" ht="12" customHeight="1">
      <c r="A10" s="3">
        <v>7</v>
      </c>
      <c r="B10" s="6" t="s">
        <v>9</v>
      </c>
      <c r="C10" s="8">
        <v>8</v>
      </c>
      <c r="D10" s="8">
        <v>28.34</v>
      </c>
      <c r="E10" s="13" t="s">
        <v>3</v>
      </c>
      <c r="F10" s="13" t="s">
        <v>3</v>
      </c>
      <c r="G10" s="9">
        <v>7</v>
      </c>
      <c r="H10" s="8">
        <v>11.63</v>
      </c>
      <c r="I10" s="13" t="s">
        <v>3</v>
      </c>
      <c r="J10" s="10" t="s">
        <v>3</v>
      </c>
      <c r="K10" s="12">
        <v>14.3</v>
      </c>
      <c r="L10" s="12">
        <v>143.7</v>
      </c>
      <c r="M10" s="54" t="s">
        <v>3</v>
      </c>
      <c r="N10" s="54" t="s">
        <v>3</v>
      </c>
      <c r="O10" s="44" t="s">
        <v>30</v>
      </c>
    </row>
    <row r="11" spans="1:15" ht="12" customHeight="1">
      <c r="A11" s="3">
        <v>8</v>
      </c>
      <c r="B11" s="6" t="s">
        <v>16</v>
      </c>
      <c r="C11" s="8">
        <v>6</v>
      </c>
      <c r="D11" s="13" t="s">
        <v>3</v>
      </c>
      <c r="E11" s="13" t="s">
        <v>3</v>
      </c>
      <c r="F11" s="55" t="s">
        <v>4</v>
      </c>
      <c r="G11" s="9">
        <v>6</v>
      </c>
      <c r="H11" s="55" t="s">
        <v>3</v>
      </c>
      <c r="I11" s="13" t="s">
        <v>3</v>
      </c>
      <c r="J11" s="10">
        <v>257</v>
      </c>
      <c r="K11" s="11">
        <v>0</v>
      </c>
      <c r="L11" s="54" t="s">
        <v>3</v>
      </c>
      <c r="M11" s="54" t="s">
        <v>3</v>
      </c>
      <c r="N11" s="54" t="s">
        <v>3</v>
      </c>
      <c r="O11" s="44" t="s">
        <v>30</v>
      </c>
    </row>
    <row r="12" spans="1:15" ht="12" customHeight="1">
      <c r="A12" s="3">
        <v>9</v>
      </c>
      <c r="B12" s="6" t="s">
        <v>17</v>
      </c>
      <c r="C12" s="8">
        <v>2</v>
      </c>
      <c r="D12" s="13" t="s">
        <v>3</v>
      </c>
      <c r="E12" s="13" t="s">
        <v>3</v>
      </c>
      <c r="F12" s="55" t="s">
        <v>4</v>
      </c>
      <c r="G12" s="9">
        <v>3</v>
      </c>
      <c r="H12" s="55" t="s">
        <v>3</v>
      </c>
      <c r="I12" s="13" t="s">
        <v>3</v>
      </c>
      <c r="J12" s="56" t="s">
        <v>4</v>
      </c>
      <c r="K12" s="11">
        <v>-33.3</v>
      </c>
      <c r="L12" s="54" t="s">
        <v>3</v>
      </c>
      <c r="M12" s="54" t="s">
        <v>3</v>
      </c>
      <c r="N12" s="54" t="s">
        <v>3</v>
      </c>
      <c r="O12" s="44" t="s">
        <v>30</v>
      </c>
    </row>
    <row r="13" spans="1:15" ht="12" customHeight="1">
      <c r="A13" s="3">
        <v>10</v>
      </c>
      <c r="B13" s="6" t="s">
        <v>18</v>
      </c>
      <c r="C13" s="55" t="s">
        <v>6</v>
      </c>
      <c r="D13" s="55" t="s">
        <v>6</v>
      </c>
      <c r="E13" s="55" t="s">
        <v>6</v>
      </c>
      <c r="F13" s="55" t="s">
        <v>6</v>
      </c>
      <c r="G13" s="9" t="s">
        <v>6</v>
      </c>
      <c r="H13" s="55" t="s">
        <v>6</v>
      </c>
      <c r="I13" s="13" t="s">
        <v>6</v>
      </c>
      <c r="J13" s="10" t="s">
        <v>6</v>
      </c>
      <c r="K13" s="54" t="s">
        <v>3</v>
      </c>
      <c r="L13" s="54" t="s">
        <v>3</v>
      </c>
      <c r="M13" s="54" t="s">
        <v>3</v>
      </c>
      <c r="N13" s="54" t="s">
        <v>3</v>
      </c>
      <c r="O13" s="44" t="s">
        <v>30</v>
      </c>
    </row>
    <row r="14" spans="1:15" ht="12" customHeight="1">
      <c r="A14" s="3">
        <v>11</v>
      </c>
      <c r="B14" s="6" t="s">
        <v>19</v>
      </c>
      <c r="C14" s="55" t="s">
        <v>6</v>
      </c>
      <c r="D14" s="55" t="s">
        <v>6</v>
      </c>
      <c r="E14" s="13" t="s">
        <v>3</v>
      </c>
      <c r="F14" s="13" t="s">
        <v>3</v>
      </c>
      <c r="G14" s="9">
        <v>1</v>
      </c>
      <c r="H14" s="56" t="s">
        <v>4</v>
      </c>
      <c r="I14" s="13" t="s">
        <v>3</v>
      </c>
      <c r="J14" s="10" t="s">
        <v>3</v>
      </c>
      <c r="K14" s="54" t="s">
        <v>3</v>
      </c>
      <c r="L14" s="54" t="s">
        <v>3</v>
      </c>
      <c r="M14" s="54" t="s">
        <v>3</v>
      </c>
      <c r="N14" s="54" t="s">
        <v>3</v>
      </c>
      <c r="O14" s="44" t="s">
        <v>30</v>
      </c>
    </row>
    <row r="15" spans="1:15" ht="12" customHeight="1">
      <c r="A15" s="3">
        <v>12</v>
      </c>
      <c r="B15" s="6" t="s">
        <v>20</v>
      </c>
      <c r="C15" s="8">
        <v>27</v>
      </c>
      <c r="D15" s="8">
        <v>36.84</v>
      </c>
      <c r="E15" s="8">
        <v>46.8</v>
      </c>
      <c r="F15" s="64">
        <v>1726</v>
      </c>
      <c r="G15" s="9">
        <v>32</v>
      </c>
      <c r="H15" s="8">
        <v>34.45</v>
      </c>
      <c r="I15" s="13">
        <v>47</v>
      </c>
      <c r="J15" s="10">
        <v>1618</v>
      </c>
      <c r="K15" s="11">
        <v>-15.6</v>
      </c>
      <c r="L15" s="12">
        <v>6.9</v>
      </c>
      <c r="M15" s="11">
        <v>-0.4</v>
      </c>
      <c r="N15" s="12">
        <v>6.7</v>
      </c>
      <c r="O15" s="44" t="s">
        <v>30</v>
      </c>
    </row>
    <row r="16" spans="1:15" ht="12" customHeight="1">
      <c r="A16" s="3">
        <v>13</v>
      </c>
      <c r="B16" s="6" t="s">
        <v>10</v>
      </c>
      <c r="C16" s="8">
        <v>25</v>
      </c>
      <c r="D16" s="8">
        <v>17.55</v>
      </c>
      <c r="E16" s="8">
        <v>45.1</v>
      </c>
      <c r="F16" s="8">
        <v>792</v>
      </c>
      <c r="G16" s="9">
        <v>24</v>
      </c>
      <c r="H16" s="8">
        <v>16.5</v>
      </c>
      <c r="I16" s="13">
        <v>65.2</v>
      </c>
      <c r="J16" s="10">
        <v>1076</v>
      </c>
      <c r="K16" s="12">
        <v>4.2</v>
      </c>
      <c r="L16" s="12">
        <v>6.4</v>
      </c>
      <c r="M16" s="11">
        <v>-30.8</v>
      </c>
      <c r="N16" s="11">
        <v>-26.4</v>
      </c>
      <c r="O16" s="44" t="s">
        <v>30</v>
      </c>
    </row>
    <row r="17" spans="1:15" ht="12" customHeight="1">
      <c r="A17" s="3">
        <v>14</v>
      </c>
      <c r="B17" s="6" t="s">
        <v>11</v>
      </c>
      <c r="C17" s="8">
        <v>23</v>
      </c>
      <c r="D17" s="8">
        <v>87.85</v>
      </c>
      <c r="E17" s="8">
        <v>4.7</v>
      </c>
      <c r="F17" s="8">
        <v>411</v>
      </c>
      <c r="G17" s="9">
        <v>19</v>
      </c>
      <c r="H17" s="8">
        <v>70.58</v>
      </c>
      <c r="I17" s="13">
        <v>3.5</v>
      </c>
      <c r="J17" s="10">
        <v>247</v>
      </c>
      <c r="K17" s="12">
        <v>21.1</v>
      </c>
      <c r="L17" s="12">
        <v>24.5</v>
      </c>
      <c r="M17" s="11">
        <v>34.3</v>
      </c>
      <c r="N17" s="11">
        <v>66.4</v>
      </c>
      <c r="O17" s="44" t="s">
        <v>30</v>
      </c>
    </row>
    <row r="18" spans="1:15" ht="12" customHeight="1">
      <c r="A18" s="3">
        <v>15</v>
      </c>
      <c r="B18" s="6" t="s">
        <v>12</v>
      </c>
      <c r="C18" s="8">
        <v>12</v>
      </c>
      <c r="D18" s="8">
        <v>40.6</v>
      </c>
      <c r="E18" s="13" t="s">
        <v>3</v>
      </c>
      <c r="F18" s="55" t="s">
        <v>4</v>
      </c>
      <c r="G18" s="9">
        <v>12</v>
      </c>
      <c r="H18" s="55" t="s">
        <v>4</v>
      </c>
      <c r="I18" s="13" t="s">
        <v>3</v>
      </c>
      <c r="J18" s="55" t="s">
        <v>4</v>
      </c>
      <c r="K18" s="11">
        <v>0</v>
      </c>
      <c r="L18" s="54" t="s">
        <v>3</v>
      </c>
      <c r="M18" s="54" t="s">
        <v>3</v>
      </c>
      <c r="N18" s="54" t="s">
        <v>3</v>
      </c>
      <c r="O18" s="44" t="s">
        <v>30</v>
      </c>
    </row>
    <row r="19" spans="1:15" ht="36" customHeight="1">
      <c r="A19" s="3">
        <v>16</v>
      </c>
      <c r="B19" s="5" t="s">
        <v>27</v>
      </c>
      <c r="C19" s="8">
        <v>25</v>
      </c>
      <c r="D19" s="8">
        <v>69.06</v>
      </c>
      <c r="E19" s="13" t="s">
        <v>3</v>
      </c>
      <c r="F19" s="64">
        <v>10434</v>
      </c>
      <c r="G19" s="9">
        <v>31</v>
      </c>
      <c r="H19" s="8">
        <v>65.88</v>
      </c>
      <c r="I19" s="13" t="s">
        <v>3</v>
      </c>
      <c r="J19" s="10">
        <v>7592</v>
      </c>
      <c r="K19" s="11">
        <v>-19.4</v>
      </c>
      <c r="L19" s="12">
        <v>4.8</v>
      </c>
      <c r="M19" s="54" t="s">
        <v>3</v>
      </c>
      <c r="N19" s="12">
        <v>37.4</v>
      </c>
      <c r="O19" s="44" t="s">
        <v>30</v>
      </c>
    </row>
    <row r="20" spans="1:15" ht="12" customHeight="1">
      <c r="A20" s="3">
        <v>17</v>
      </c>
      <c r="B20" s="6" t="s">
        <v>15</v>
      </c>
      <c r="C20" s="8">
        <v>22</v>
      </c>
      <c r="D20" s="8">
        <v>57.72</v>
      </c>
      <c r="E20" s="8">
        <v>170.8</v>
      </c>
      <c r="F20" s="64">
        <v>9856</v>
      </c>
      <c r="G20" s="9">
        <v>26</v>
      </c>
      <c r="H20" s="8">
        <v>56.63</v>
      </c>
      <c r="I20" s="13">
        <v>123.7</v>
      </c>
      <c r="J20" s="10">
        <v>7003</v>
      </c>
      <c r="K20" s="11">
        <v>-15.4</v>
      </c>
      <c r="L20" s="12">
        <v>1.9</v>
      </c>
      <c r="M20" s="12">
        <v>38.1</v>
      </c>
      <c r="N20" s="12">
        <v>40.7</v>
      </c>
      <c r="O20" s="44" t="s">
        <v>30</v>
      </c>
    </row>
    <row r="21" spans="1:15" ht="12" customHeight="1">
      <c r="A21" s="3">
        <v>18</v>
      </c>
      <c r="B21" s="6" t="s">
        <v>12</v>
      </c>
      <c r="C21" s="8">
        <v>11</v>
      </c>
      <c r="D21" s="8">
        <v>11.34</v>
      </c>
      <c r="E21" s="13" t="s">
        <v>3</v>
      </c>
      <c r="F21" s="64">
        <v>578</v>
      </c>
      <c r="G21" s="9">
        <v>18</v>
      </c>
      <c r="H21" s="8">
        <v>9.25</v>
      </c>
      <c r="I21" s="13" t="s">
        <v>3</v>
      </c>
      <c r="J21" s="10">
        <v>590</v>
      </c>
      <c r="K21" s="11">
        <v>-38.9</v>
      </c>
      <c r="L21" s="12">
        <v>22.6</v>
      </c>
      <c r="M21" s="54" t="s">
        <v>3</v>
      </c>
      <c r="N21" s="11">
        <v>-2</v>
      </c>
      <c r="O21" s="44" t="s">
        <v>30</v>
      </c>
    </row>
    <row r="22" spans="1:15" ht="36" customHeight="1">
      <c r="A22" s="3">
        <v>19</v>
      </c>
      <c r="B22" s="5" t="s">
        <v>25</v>
      </c>
      <c r="C22" s="8">
        <v>46</v>
      </c>
      <c r="D22" s="8">
        <v>391.49</v>
      </c>
      <c r="E22" s="13" t="s">
        <v>3</v>
      </c>
      <c r="F22" s="64">
        <v>8784</v>
      </c>
      <c r="G22" s="9">
        <v>48</v>
      </c>
      <c r="H22" s="8">
        <v>369.02</v>
      </c>
      <c r="I22" s="13" t="s">
        <v>3</v>
      </c>
      <c r="J22" s="10">
        <v>11849</v>
      </c>
      <c r="K22" s="11">
        <v>-4.2</v>
      </c>
      <c r="L22" s="12">
        <v>6.1</v>
      </c>
      <c r="M22" s="54" t="s">
        <v>3</v>
      </c>
      <c r="N22" s="11">
        <v>-25.9</v>
      </c>
      <c r="O22" s="44" t="s">
        <v>30</v>
      </c>
    </row>
    <row r="23" spans="1:15" s="44" customFormat="1" ht="9" customHeight="1">
      <c r="A23" s="57" t="s">
        <v>178</v>
      </c>
      <c r="B23" s="57" t="s">
        <v>178</v>
      </c>
      <c r="C23" s="57" t="s">
        <v>178</v>
      </c>
      <c r="D23" s="57" t="s">
        <v>178</v>
      </c>
      <c r="E23" s="57" t="s">
        <v>178</v>
      </c>
      <c r="F23" s="57" t="s">
        <v>178</v>
      </c>
      <c r="G23" s="57" t="s">
        <v>178</v>
      </c>
      <c r="H23" s="57" t="s">
        <v>178</v>
      </c>
      <c r="I23" s="57" t="s">
        <v>178</v>
      </c>
      <c r="J23" s="57" t="s">
        <v>178</v>
      </c>
      <c r="K23" s="57" t="s">
        <v>178</v>
      </c>
      <c r="L23" s="57" t="s">
        <v>178</v>
      </c>
      <c r="M23" s="57" t="s">
        <v>178</v>
      </c>
      <c r="N23" s="57" t="s">
        <v>178</v>
      </c>
      <c r="O23" s="44" t="s">
        <v>30</v>
      </c>
    </row>
    <row r="24" spans="1:15" ht="9" customHeight="1">
      <c r="A24" s="72" t="s">
        <v>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44" t="s">
        <v>30</v>
      </c>
    </row>
    <row r="25" spans="1:15" ht="9" customHeight="1">
      <c r="A25" s="44" t="s">
        <v>179</v>
      </c>
      <c r="B25" s="44" t="s">
        <v>179</v>
      </c>
      <c r="C25" s="44" t="s">
        <v>179</v>
      </c>
      <c r="D25" s="44" t="s">
        <v>179</v>
      </c>
      <c r="E25" s="44" t="s">
        <v>179</v>
      </c>
      <c r="F25" s="44" t="s">
        <v>179</v>
      </c>
      <c r="G25" s="44" t="s">
        <v>179</v>
      </c>
      <c r="H25" s="44" t="s">
        <v>179</v>
      </c>
      <c r="I25" s="44" t="s">
        <v>179</v>
      </c>
      <c r="J25" s="44" t="s">
        <v>179</v>
      </c>
      <c r="K25" s="44" t="s">
        <v>179</v>
      </c>
      <c r="L25" s="44" t="s">
        <v>179</v>
      </c>
      <c r="M25" s="44" t="s">
        <v>179</v>
      </c>
      <c r="N25" s="44" t="s">
        <v>179</v>
      </c>
      <c r="O25" s="44" t="s">
        <v>30</v>
      </c>
    </row>
    <row r="26" spans="1:15" ht="9" customHeight="1">
      <c r="A26" s="73" t="s">
        <v>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44" t="s">
        <v>30</v>
      </c>
    </row>
    <row r="27" spans="1:15" ht="9" customHeight="1">
      <c r="A27" s="73" t="s">
        <v>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44" t="s">
        <v>30</v>
      </c>
    </row>
    <row r="28" spans="1:15" ht="9" customHeight="1">
      <c r="A28" s="68" t="s">
        <v>177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44" t="s">
        <v>30</v>
      </c>
    </row>
    <row r="29" spans="1:15" s="44" customFormat="1" ht="9" customHeight="1">
      <c r="A29" s="44" t="s">
        <v>28</v>
      </c>
      <c r="B29" s="44" t="s">
        <v>28</v>
      </c>
      <c r="C29" s="44" t="s">
        <v>28</v>
      </c>
      <c r="D29" s="44" t="s">
        <v>28</v>
      </c>
      <c r="E29" s="44" t="s">
        <v>28</v>
      </c>
      <c r="F29" s="44" t="s">
        <v>28</v>
      </c>
      <c r="G29" s="44" t="s">
        <v>28</v>
      </c>
      <c r="H29" s="44" t="s">
        <v>28</v>
      </c>
      <c r="I29" s="44" t="s">
        <v>28</v>
      </c>
      <c r="J29" s="44" t="s">
        <v>28</v>
      </c>
      <c r="K29" s="44" t="s">
        <v>28</v>
      </c>
      <c r="L29" s="44" t="s">
        <v>28</v>
      </c>
      <c r="M29" s="44" t="s">
        <v>28</v>
      </c>
      <c r="N29" s="44" t="s">
        <v>28</v>
      </c>
      <c r="O29" s="44" t="s">
        <v>29</v>
      </c>
    </row>
  </sheetData>
  <mergeCells count="6">
    <mergeCell ref="A28:N28"/>
    <mergeCell ref="A1:N1"/>
    <mergeCell ref="A2:N2"/>
    <mergeCell ref="A24:N24"/>
    <mergeCell ref="A26:N26"/>
    <mergeCell ref="A27:N27"/>
  </mergeCells>
  <printOptions/>
  <pageMargins left="0.3937007874015748" right="0.3937007874015748" top="0.5905511811023623" bottom="0.984251968503937" header="0.5118110236220472" footer="0.5118110236220472"/>
  <pageSetup horizontalDpi="300" verticalDpi="3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13528-74B3-400C-9D74-38B0D0D85269}">
  <dimension ref="A1:N38"/>
  <sheetViews>
    <sheetView zoomScale="130" zoomScaleNormal="130" workbookViewId="0" topLeftCell="A1">
      <selection activeCell="A1" sqref="A1:K1"/>
    </sheetView>
  </sheetViews>
  <sheetFormatPr defaultColWidth="11.421875" defaultRowHeight="12.75"/>
  <cols>
    <col min="1" max="1" width="16.7109375" style="49" customWidth="1"/>
    <col min="2" max="11" width="11.421875" style="49" customWidth="1"/>
    <col min="12" max="12" width="11.57421875" style="46" customWidth="1"/>
    <col min="13" max="14" width="11.57421875" style="48" customWidth="1"/>
    <col min="15" max="16384" width="11.421875" style="49" customWidth="1"/>
  </cols>
  <sheetData>
    <row r="1" spans="1:12" ht="45" customHeight="1">
      <c r="A1" s="69" t="s">
        <v>182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5"/>
    </row>
    <row r="2" spans="1:14" s="50" customFormat="1" ht="31.95" customHeight="1">
      <c r="A2" s="74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45"/>
      <c r="M2" s="32"/>
      <c r="N2" s="32"/>
    </row>
    <row r="3" spans="1:12" ht="46.5" customHeight="1">
      <c r="A3" s="39" t="s">
        <v>40</v>
      </c>
      <c r="B3" s="33" t="s">
        <v>46</v>
      </c>
      <c r="C3" s="33" t="s">
        <v>47</v>
      </c>
      <c r="D3" s="33" t="s">
        <v>78</v>
      </c>
      <c r="E3" s="33" t="s">
        <v>79</v>
      </c>
      <c r="F3" s="33" t="s">
        <v>80</v>
      </c>
      <c r="G3" s="33" t="s">
        <v>81</v>
      </c>
      <c r="H3" s="33" t="s">
        <v>48</v>
      </c>
      <c r="I3" s="33" t="s">
        <v>49</v>
      </c>
      <c r="J3" s="33" t="s">
        <v>50</v>
      </c>
      <c r="K3" s="40" t="s">
        <v>51</v>
      </c>
      <c r="L3" s="45"/>
    </row>
    <row r="4" spans="1:12" ht="22.5" customHeight="1">
      <c r="A4" s="20" t="s">
        <v>52</v>
      </c>
      <c r="B4" s="21">
        <v>241</v>
      </c>
      <c r="C4" s="22">
        <v>2535.89</v>
      </c>
      <c r="D4" s="21">
        <v>160</v>
      </c>
      <c r="E4" s="22">
        <v>2088.09</v>
      </c>
      <c r="F4" s="23">
        <v>32.3</v>
      </c>
      <c r="G4" s="23">
        <v>67427</v>
      </c>
      <c r="H4" s="21">
        <v>36</v>
      </c>
      <c r="I4" s="22">
        <v>40.31</v>
      </c>
      <c r="J4" s="23">
        <v>18.2</v>
      </c>
      <c r="K4" s="23">
        <v>734</v>
      </c>
      <c r="L4" s="45"/>
    </row>
    <row r="5" spans="1:12" ht="22.5" customHeight="1">
      <c r="A5" s="20" t="s">
        <v>53</v>
      </c>
      <c r="B5" s="21">
        <v>248</v>
      </c>
      <c r="C5" s="22">
        <v>2419.5</v>
      </c>
      <c r="D5" s="21">
        <v>162</v>
      </c>
      <c r="E5" s="22">
        <v>1996.87</v>
      </c>
      <c r="F5" s="23">
        <v>49</v>
      </c>
      <c r="G5" s="23">
        <v>97795</v>
      </c>
      <c r="H5" s="21">
        <v>37</v>
      </c>
      <c r="I5" s="22">
        <v>49.58</v>
      </c>
      <c r="J5" s="23">
        <v>12.2</v>
      </c>
      <c r="K5" s="23">
        <v>603</v>
      </c>
      <c r="L5" s="45"/>
    </row>
    <row r="6" spans="1:12" ht="22.5" customHeight="1">
      <c r="A6" s="20" t="s">
        <v>54</v>
      </c>
      <c r="B6" s="21">
        <v>246</v>
      </c>
      <c r="C6" s="22">
        <v>2365.98</v>
      </c>
      <c r="D6" s="21">
        <v>162</v>
      </c>
      <c r="E6" s="22">
        <v>1921.86</v>
      </c>
      <c r="F6" s="23">
        <v>44</v>
      </c>
      <c r="G6" s="23">
        <v>84577</v>
      </c>
      <c r="H6" s="21">
        <v>39</v>
      </c>
      <c r="I6" s="22">
        <v>53.95</v>
      </c>
      <c r="J6" s="23">
        <v>27.7</v>
      </c>
      <c r="K6" s="23">
        <v>1497</v>
      </c>
      <c r="L6" s="45"/>
    </row>
    <row r="7" spans="1:12" ht="22.5" customHeight="1">
      <c r="A7" s="20" t="s">
        <v>55</v>
      </c>
      <c r="B7" s="21">
        <v>240</v>
      </c>
      <c r="C7" s="22">
        <v>2222.57</v>
      </c>
      <c r="D7" s="21">
        <v>163</v>
      </c>
      <c r="E7" s="22">
        <v>1847.44</v>
      </c>
      <c r="F7" s="23">
        <v>51.8</v>
      </c>
      <c r="G7" s="23">
        <v>95770</v>
      </c>
      <c r="H7" s="24">
        <v>37</v>
      </c>
      <c r="I7" s="25">
        <v>54.5</v>
      </c>
      <c r="J7" s="23">
        <v>12.1</v>
      </c>
      <c r="K7" s="23">
        <v>661</v>
      </c>
      <c r="L7" s="45"/>
    </row>
    <row r="8" spans="1:12" ht="22.5" customHeight="1">
      <c r="A8" s="20" t="s">
        <v>56</v>
      </c>
      <c r="B8" s="21">
        <v>239</v>
      </c>
      <c r="C8" s="22">
        <v>2194.52</v>
      </c>
      <c r="D8" s="21">
        <v>165</v>
      </c>
      <c r="E8" s="22">
        <v>1814.24</v>
      </c>
      <c r="F8" s="23">
        <v>40.8</v>
      </c>
      <c r="G8" s="23">
        <v>73934</v>
      </c>
      <c r="H8" s="24">
        <v>38</v>
      </c>
      <c r="I8" s="25">
        <v>56.6</v>
      </c>
      <c r="J8" s="23">
        <v>27</v>
      </c>
      <c r="K8" s="23">
        <v>1526</v>
      </c>
      <c r="L8" s="45"/>
    </row>
    <row r="9" spans="1:12" ht="22.5" customHeight="1">
      <c r="A9" s="20" t="s">
        <v>57</v>
      </c>
      <c r="B9" s="26">
        <f>ROUND((B4-B8)/ABS(B8)*100,1)</f>
        <v>0.8</v>
      </c>
      <c r="C9" s="26">
        <f aca="true" t="shared" si="0" ref="C9:K9">ROUND((C4-C8)/ABS(C8)*100,1)</f>
        <v>15.6</v>
      </c>
      <c r="D9" s="26">
        <f t="shared" si="0"/>
        <v>-3</v>
      </c>
      <c r="E9" s="26">
        <f t="shared" si="0"/>
        <v>15.1</v>
      </c>
      <c r="F9" s="26">
        <f t="shared" si="0"/>
        <v>-20.8</v>
      </c>
      <c r="G9" s="26">
        <f t="shared" si="0"/>
        <v>-8.8</v>
      </c>
      <c r="H9" s="27">
        <f t="shared" si="0"/>
        <v>-5.3</v>
      </c>
      <c r="I9" s="27">
        <f t="shared" si="0"/>
        <v>-28.8</v>
      </c>
      <c r="J9" s="27">
        <f t="shared" si="0"/>
        <v>-32.6</v>
      </c>
      <c r="K9" s="27">
        <f t="shared" si="0"/>
        <v>-51.9</v>
      </c>
      <c r="L9" s="45"/>
    </row>
    <row r="10" spans="1:12" ht="22.5" customHeight="1">
      <c r="A10" s="20" t="s">
        <v>58</v>
      </c>
      <c r="B10" s="28">
        <v>16</v>
      </c>
      <c r="C10" s="28">
        <v>63.72</v>
      </c>
      <c r="D10" s="28">
        <v>5</v>
      </c>
      <c r="E10" s="28">
        <v>19.09</v>
      </c>
      <c r="F10" s="28">
        <v>16.5</v>
      </c>
      <c r="G10" s="28">
        <v>315</v>
      </c>
      <c r="H10" s="28">
        <v>5</v>
      </c>
      <c r="I10" s="28">
        <v>16.6</v>
      </c>
      <c r="J10" s="51" t="s">
        <v>4</v>
      </c>
      <c r="K10" s="51" t="s">
        <v>4</v>
      </c>
      <c r="L10" s="45"/>
    </row>
    <row r="11" spans="1:12" ht="22.5" customHeight="1">
      <c r="A11" s="20" t="s">
        <v>59</v>
      </c>
      <c r="B11" s="29">
        <v>19</v>
      </c>
      <c r="C11" s="29">
        <v>102.05</v>
      </c>
      <c r="D11" s="29">
        <v>7</v>
      </c>
      <c r="E11" s="29">
        <v>57.18</v>
      </c>
      <c r="F11" s="23">
        <v>21.2</v>
      </c>
      <c r="G11" s="23">
        <v>1212</v>
      </c>
      <c r="H11" s="29">
        <v>6</v>
      </c>
      <c r="I11" s="31" t="s">
        <v>4</v>
      </c>
      <c r="J11" s="52" t="s">
        <v>4</v>
      </c>
      <c r="K11" s="52" t="s">
        <v>4</v>
      </c>
      <c r="L11" s="45"/>
    </row>
    <row r="12" spans="1:12" ht="22.5" customHeight="1">
      <c r="A12" s="20" t="s">
        <v>60</v>
      </c>
      <c r="B12" s="29">
        <v>15</v>
      </c>
      <c r="C12" s="29">
        <v>100.68</v>
      </c>
      <c r="D12" s="29">
        <v>5</v>
      </c>
      <c r="E12" s="29">
        <v>49.96</v>
      </c>
      <c r="F12" s="23">
        <v>23.9</v>
      </c>
      <c r="G12" s="23">
        <v>1195</v>
      </c>
      <c r="H12" s="29">
        <v>6</v>
      </c>
      <c r="I12" s="31" t="s">
        <v>4</v>
      </c>
      <c r="J12" s="52" t="s">
        <v>4</v>
      </c>
      <c r="K12" s="52" t="s">
        <v>4</v>
      </c>
      <c r="L12" s="45"/>
    </row>
    <row r="13" spans="1:12" ht="22.5" customHeight="1">
      <c r="A13" s="20" t="s">
        <v>61</v>
      </c>
      <c r="B13" s="29">
        <v>13</v>
      </c>
      <c r="C13" s="29">
        <v>98.05</v>
      </c>
      <c r="D13" s="29">
        <v>5</v>
      </c>
      <c r="E13" s="29">
        <v>45.73</v>
      </c>
      <c r="F13" s="23">
        <v>27</v>
      </c>
      <c r="G13" s="23">
        <v>1234</v>
      </c>
      <c r="H13" s="29">
        <v>4</v>
      </c>
      <c r="I13" s="31" t="s">
        <v>4</v>
      </c>
      <c r="J13" s="52" t="s">
        <v>4</v>
      </c>
      <c r="K13" s="52" t="s">
        <v>4</v>
      </c>
      <c r="L13" s="45"/>
    </row>
    <row r="14" spans="1:12" ht="22.5" customHeight="1">
      <c r="A14" s="20" t="s">
        <v>62</v>
      </c>
      <c r="B14" s="29">
        <v>14</v>
      </c>
      <c r="C14" s="29">
        <v>96.22</v>
      </c>
      <c r="D14" s="29">
        <v>5</v>
      </c>
      <c r="E14" s="29">
        <v>45.03</v>
      </c>
      <c r="F14" s="23">
        <v>39.3</v>
      </c>
      <c r="G14" s="23">
        <v>1768</v>
      </c>
      <c r="H14" s="29">
        <v>6</v>
      </c>
      <c r="I14" s="31" t="s">
        <v>4</v>
      </c>
      <c r="J14" s="52" t="s">
        <v>4</v>
      </c>
      <c r="K14" s="52" t="s">
        <v>4</v>
      </c>
      <c r="L14" s="45"/>
    </row>
    <row r="15" spans="1:12" ht="22.5" customHeight="1">
      <c r="A15" s="20" t="s">
        <v>57</v>
      </c>
      <c r="B15" s="26">
        <f>ROUND((B10-B14)/ABS(B14)*100,1)</f>
        <v>14.3</v>
      </c>
      <c r="C15" s="26">
        <f aca="true" t="shared" si="1" ref="C15:H15">ROUND((C10-C14)/ABS(C14)*100,1)</f>
        <v>-33.8</v>
      </c>
      <c r="D15" s="26">
        <f t="shared" si="1"/>
        <v>0</v>
      </c>
      <c r="E15" s="26">
        <f t="shared" si="1"/>
        <v>-57.6</v>
      </c>
      <c r="F15" s="26">
        <f t="shared" si="1"/>
        <v>-58</v>
      </c>
      <c r="G15" s="26">
        <f t="shared" si="1"/>
        <v>-82.2</v>
      </c>
      <c r="H15" s="27">
        <f t="shared" si="1"/>
        <v>-16.7</v>
      </c>
      <c r="I15" s="31" t="s">
        <v>4</v>
      </c>
      <c r="J15" s="52" t="s">
        <v>4</v>
      </c>
      <c r="K15" s="52" t="s">
        <v>4</v>
      </c>
      <c r="L15" s="45"/>
    </row>
    <row r="16" spans="1:12" ht="22.5" customHeight="1">
      <c r="A16" s="20" t="s">
        <v>63</v>
      </c>
      <c r="B16" s="26">
        <v>50</v>
      </c>
      <c r="C16" s="29">
        <v>884.97</v>
      </c>
      <c r="D16" s="29">
        <v>36</v>
      </c>
      <c r="E16" s="29">
        <v>822.9</v>
      </c>
      <c r="F16" s="23">
        <v>29.8</v>
      </c>
      <c r="G16" s="23">
        <v>24504</v>
      </c>
      <c r="H16" s="29">
        <v>8</v>
      </c>
      <c r="I16" s="31" t="s">
        <v>4</v>
      </c>
      <c r="J16" s="52" t="s">
        <v>4</v>
      </c>
      <c r="K16" s="52" t="s">
        <v>4</v>
      </c>
      <c r="L16" s="45"/>
    </row>
    <row r="17" spans="1:12" ht="22.5" customHeight="1">
      <c r="A17" s="20" t="s">
        <v>64</v>
      </c>
      <c r="B17" s="29">
        <v>49</v>
      </c>
      <c r="C17" s="29">
        <v>818.28</v>
      </c>
      <c r="D17" s="29">
        <v>36</v>
      </c>
      <c r="E17" s="29">
        <v>768.03</v>
      </c>
      <c r="F17" s="23">
        <v>55.1</v>
      </c>
      <c r="G17" s="23">
        <v>42325</v>
      </c>
      <c r="H17" s="29">
        <v>8</v>
      </c>
      <c r="I17" s="31" t="s">
        <v>4</v>
      </c>
      <c r="J17" s="52" t="s">
        <v>4</v>
      </c>
      <c r="K17" s="52" t="s">
        <v>4</v>
      </c>
      <c r="L17" s="45"/>
    </row>
    <row r="18" spans="1:12" ht="22.5" customHeight="1">
      <c r="A18" s="20" t="s">
        <v>65</v>
      </c>
      <c r="B18" s="29">
        <v>52</v>
      </c>
      <c r="C18" s="29">
        <v>803.75</v>
      </c>
      <c r="D18" s="29">
        <v>37</v>
      </c>
      <c r="E18" s="29">
        <v>755.57</v>
      </c>
      <c r="F18" s="23">
        <v>47</v>
      </c>
      <c r="G18" s="23">
        <v>35525</v>
      </c>
      <c r="H18" s="29">
        <v>9</v>
      </c>
      <c r="I18" s="29">
        <v>21</v>
      </c>
      <c r="J18" s="52" t="s">
        <v>4</v>
      </c>
      <c r="K18" s="52" t="s">
        <v>4</v>
      </c>
      <c r="L18" s="45"/>
    </row>
    <row r="19" spans="1:12" ht="22.5" customHeight="1">
      <c r="A19" s="20" t="s">
        <v>66</v>
      </c>
      <c r="B19" s="29">
        <v>50</v>
      </c>
      <c r="C19" s="29">
        <v>783.95</v>
      </c>
      <c r="D19" s="29">
        <v>38</v>
      </c>
      <c r="E19" s="29">
        <v>735.73</v>
      </c>
      <c r="F19" s="23">
        <v>56.9</v>
      </c>
      <c r="G19" s="23">
        <v>41876</v>
      </c>
      <c r="H19" s="29">
        <v>8</v>
      </c>
      <c r="I19" s="29">
        <v>24.08</v>
      </c>
      <c r="J19" s="52" t="s">
        <v>4</v>
      </c>
      <c r="K19" s="52" t="s">
        <v>4</v>
      </c>
      <c r="L19" s="45"/>
    </row>
    <row r="20" spans="1:12" ht="22.5" customHeight="1">
      <c r="A20" s="20" t="s">
        <v>67</v>
      </c>
      <c r="B20" s="29">
        <v>50</v>
      </c>
      <c r="C20" s="29">
        <v>772.98</v>
      </c>
      <c r="D20" s="29">
        <v>40</v>
      </c>
      <c r="E20" s="29">
        <v>727.3</v>
      </c>
      <c r="F20" s="23">
        <v>36.8</v>
      </c>
      <c r="G20" s="23">
        <v>26734</v>
      </c>
      <c r="H20" s="29">
        <v>9</v>
      </c>
      <c r="I20" s="31" t="s">
        <v>4</v>
      </c>
      <c r="J20" s="52" t="s">
        <v>4</v>
      </c>
      <c r="K20" s="52" t="s">
        <v>4</v>
      </c>
      <c r="L20" s="45"/>
    </row>
    <row r="21" spans="1:12" ht="22.5" customHeight="1">
      <c r="A21" s="20" t="s">
        <v>57</v>
      </c>
      <c r="B21" s="26">
        <f>ROUND((B16-B20)/ABS(B20)*100,1)</f>
        <v>0</v>
      </c>
      <c r="C21" s="26">
        <f aca="true" t="shared" si="2" ref="C21:H21">ROUND((C16-C20)/ABS(C20)*100,1)</f>
        <v>14.5</v>
      </c>
      <c r="D21" s="26">
        <f t="shared" si="2"/>
        <v>-10</v>
      </c>
      <c r="E21" s="26">
        <f t="shared" si="2"/>
        <v>13.1</v>
      </c>
      <c r="F21" s="26">
        <f t="shared" si="2"/>
        <v>-19</v>
      </c>
      <c r="G21" s="26">
        <f t="shared" si="2"/>
        <v>-8.3</v>
      </c>
      <c r="H21" s="27">
        <f t="shared" si="2"/>
        <v>-11.1</v>
      </c>
      <c r="I21" s="31" t="s">
        <v>4</v>
      </c>
      <c r="J21" s="52" t="s">
        <v>4</v>
      </c>
      <c r="K21" s="52" t="s">
        <v>4</v>
      </c>
      <c r="L21" s="45"/>
    </row>
    <row r="22" spans="1:12" ht="24" customHeight="1">
      <c r="A22" s="20" t="s">
        <v>68</v>
      </c>
      <c r="B22" s="30">
        <v>111</v>
      </c>
      <c r="C22" s="22">
        <v>1183.29</v>
      </c>
      <c r="D22" s="29">
        <v>74</v>
      </c>
      <c r="E22" s="29">
        <v>970.39</v>
      </c>
      <c r="F22" s="23">
        <v>33.7</v>
      </c>
      <c r="G22" s="23">
        <v>32665</v>
      </c>
      <c r="H22" s="29">
        <v>18</v>
      </c>
      <c r="I22" s="29">
        <v>5.53</v>
      </c>
      <c r="J22" s="23">
        <v>21.6</v>
      </c>
      <c r="K22" s="23">
        <v>119</v>
      </c>
      <c r="L22" s="45"/>
    </row>
    <row r="23" spans="1:12" ht="24" customHeight="1">
      <c r="A23" s="20" t="s">
        <v>69</v>
      </c>
      <c r="B23" s="29">
        <v>115</v>
      </c>
      <c r="C23" s="22">
        <v>1123.65</v>
      </c>
      <c r="D23" s="29">
        <v>77</v>
      </c>
      <c r="E23" s="29">
        <v>914</v>
      </c>
      <c r="F23" s="23">
        <v>46.2</v>
      </c>
      <c r="G23" s="23">
        <v>42190</v>
      </c>
      <c r="H23" s="29">
        <v>17</v>
      </c>
      <c r="I23" s="29">
        <v>5.55</v>
      </c>
      <c r="J23" s="23">
        <v>33.7</v>
      </c>
      <c r="K23" s="23">
        <v>187</v>
      </c>
      <c r="L23" s="45"/>
    </row>
    <row r="24" spans="1:12" ht="24" customHeight="1">
      <c r="A24" s="20" t="s">
        <v>70</v>
      </c>
      <c r="B24" s="29">
        <v>115</v>
      </c>
      <c r="C24" s="22">
        <v>1094.69</v>
      </c>
      <c r="D24" s="29">
        <v>76</v>
      </c>
      <c r="E24" s="29">
        <v>865.77</v>
      </c>
      <c r="F24" s="23">
        <v>43.4</v>
      </c>
      <c r="G24" s="23">
        <v>37567</v>
      </c>
      <c r="H24" s="29">
        <v>19</v>
      </c>
      <c r="I24" s="31" t="s">
        <v>4</v>
      </c>
      <c r="J24" s="52" t="s">
        <v>4</v>
      </c>
      <c r="K24" s="52" t="s">
        <v>4</v>
      </c>
      <c r="L24" s="45"/>
    </row>
    <row r="25" spans="1:12" ht="24" customHeight="1">
      <c r="A25" s="20" t="s">
        <v>71</v>
      </c>
      <c r="B25" s="29">
        <v>113</v>
      </c>
      <c r="C25" s="29">
        <v>997.02</v>
      </c>
      <c r="D25" s="29">
        <v>76</v>
      </c>
      <c r="E25" s="29">
        <v>833.25</v>
      </c>
      <c r="F25" s="23">
        <v>49.4</v>
      </c>
      <c r="G25" s="23">
        <v>41135</v>
      </c>
      <c r="H25" s="29">
        <v>19</v>
      </c>
      <c r="I25" s="29">
        <v>5.96</v>
      </c>
      <c r="J25" s="23">
        <v>29.3</v>
      </c>
      <c r="K25" s="23">
        <v>175</v>
      </c>
      <c r="L25" s="45"/>
    </row>
    <row r="26" spans="1:12" ht="24" customHeight="1">
      <c r="A26" s="20" t="s">
        <v>72</v>
      </c>
      <c r="B26" s="29">
        <v>110</v>
      </c>
      <c r="C26" s="29">
        <v>976.19</v>
      </c>
      <c r="D26" s="29">
        <v>75</v>
      </c>
      <c r="E26" s="29">
        <v>809.84</v>
      </c>
      <c r="F26" s="23">
        <v>46.2</v>
      </c>
      <c r="G26" s="23">
        <v>37439</v>
      </c>
      <c r="H26" s="29">
        <v>18</v>
      </c>
      <c r="I26" s="29">
        <v>5.75</v>
      </c>
      <c r="J26" s="52" t="s">
        <v>4</v>
      </c>
      <c r="K26" s="52" t="s">
        <v>4</v>
      </c>
      <c r="L26" s="45"/>
    </row>
    <row r="27" spans="1:12" ht="36" customHeight="1">
      <c r="A27" s="20" t="s">
        <v>57</v>
      </c>
      <c r="B27" s="26">
        <f>ROUND((B22-B26)/ABS(B26)*100,1)</f>
        <v>0.9</v>
      </c>
      <c r="C27" s="26">
        <f aca="true" t="shared" si="3" ref="C27:I27">ROUND((C22-C26)/ABS(C26)*100,1)</f>
        <v>21.2</v>
      </c>
      <c r="D27" s="26">
        <f t="shared" si="3"/>
        <v>-1.3</v>
      </c>
      <c r="E27" s="26">
        <f t="shared" si="3"/>
        <v>19.8</v>
      </c>
      <c r="F27" s="26">
        <f t="shared" si="3"/>
        <v>-27.1</v>
      </c>
      <c r="G27" s="26">
        <f t="shared" si="3"/>
        <v>-12.8</v>
      </c>
      <c r="H27" s="27">
        <f t="shared" si="3"/>
        <v>0</v>
      </c>
      <c r="I27" s="27">
        <f t="shared" si="3"/>
        <v>-3.8</v>
      </c>
      <c r="J27" s="52" t="s">
        <v>4</v>
      </c>
      <c r="K27" s="52" t="s">
        <v>4</v>
      </c>
      <c r="L27" s="45"/>
    </row>
    <row r="28" spans="1:12" ht="24" customHeight="1">
      <c r="A28" s="20" t="s">
        <v>73</v>
      </c>
      <c r="B28" s="29">
        <v>64</v>
      </c>
      <c r="C28" s="29">
        <v>403.91</v>
      </c>
      <c r="D28" s="29">
        <v>45</v>
      </c>
      <c r="E28" s="29">
        <v>275.71</v>
      </c>
      <c r="F28" s="23">
        <v>36.1</v>
      </c>
      <c r="G28" s="23">
        <v>9944</v>
      </c>
      <c r="H28" s="31">
        <v>5</v>
      </c>
      <c r="I28" s="31" t="s">
        <v>4</v>
      </c>
      <c r="J28" s="52" t="s">
        <v>4</v>
      </c>
      <c r="K28" s="52" t="s">
        <v>4</v>
      </c>
      <c r="L28" s="45"/>
    </row>
    <row r="29" spans="1:12" ht="24" customHeight="1">
      <c r="A29" s="20" t="s">
        <v>74</v>
      </c>
      <c r="B29" s="29">
        <v>65</v>
      </c>
      <c r="C29" s="29">
        <v>375.52</v>
      </c>
      <c r="D29" s="29">
        <v>42</v>
      </c>
      <c r="E29" s="29">
        <v>257.66</v>
      </c>
      <c r="F29" s="23">
        <v>46.8</v>
      </c>
      <c r="G29" s="23">
        <v>12067</v>
      </c>
      <c r="H29" s="31">
        <v>6</v>
      </c>
      <c r="I29" s="31">
        <v>1.59</v>
      </c>
      <c r="J29" s="31">
        <v>28.1</v>
      </c>
      <c r="K29" s="31">
        <v>45</v>
      </c>
      <c r="L29" s="45"/>
    </row>
    <row r="30" spans="1:12" ht="24" customHeight="1">
      <c r="A30" s="20" t="s">
        <v>75</v>
      </c>
      <c r="B30" s="29">
        <v>64</v>
      </c>
      <c r="C30" s="29">
        <v>366.85</v>
      </c>
      <c r="D30" s="29">
        <v>44</v>
      </c>
      <c r="E30" s="29">
        <v>250.56</v>
      </c>
      <c r="F30" s="23">
        <v>41.1</v>
      </c>
      <c r="G30" s="23">
        <v>10290</v>
      </c>
      <c r="H30" s="31">
        <v>5</v>
      </c>
      <c r="I30" s="31">
        <v>1.56</v>
      </c>
      <c r="J30" s="23">
        <v>52.3</v>
      </c>
      <c r="K30" s="23">
        <v>82</v>
      </c>
      <c r="L30" s="45"/>
    </row>
    <row r="31" spans="1:12" ht="24" customHeight="1">
      <c r="A31" s="20" t="s">
        <v>76</v>
      </c>
      <c r="B31" s="29">
        <v>64</v>
      </c>
      <c r="C31" s="29">
        <v>343.54</v>
      </c>
      <c r="D31" s="29">
        <v>44</v>
      </c>
      <c r="E31" s="29">
        <v>232.73</v>
      </c>
      <c r="F31" s="23">
        <v>49.5</v>
      </c>
      <c r="G31" s="23">
        <v>11525</v>
      </c>
      <c r="H31" s="31">
        <v>6</v>
      </c>
      <c r="I31" s="31" t="s">
        <v>4</v>
      </c>
      <c r="J31" s="52" t="s">
        <v>4</v>
      </c>
      <c r="K31" s="52" t="s">
        <v>4</v>
      </c>
      <c r="L31" s="45"/>
    </row>
    <row r="32" spans="1:12" ht="24" customHeight="1">
      <c r="A32" s="20" t="s">
        <v>77</v>
      </c>
      <c r="B32" s="29">
        <v>65</v>
      </c>
      <c r="C32" s="29">
        <v>349.14</v>
      </c>
      <c r="D32" s="29">
        <v>45</v>
      </c>
      <c r="E32" s="29">
        <v>232.06</v>
      </c>
      <c r="F32" s="23">
        <v>34.4</v>
      </c>
      <c r="G32" s="23">
        <v>7993</v>
      </c>
      <c r="H32" s="31">
        <v>5</v>
      </c>
      <c r="I32" s="31">
        <v>1.26</v>
      </c>
      <c r="J32" s="23">
        <v>24.3</v>
      </c>
      <c r="K32" s="23">
        <v>31</v>
      </c>
      <c r="L32" s="45"/>
    </row>
    <row r="33" spans="1:12" ht="36" customHeight="1">
      <c r="A33" s="20" t="s">
        <v>57</v>
      </c>
      <c r="B33" s="26">
        <f aca="true" t="shared" si="4" ref="B33:G33">ROUND((B28-B31)/ABS(B31)*100,1)</f>
        <v>0</v>
      </c>
      <c r="C33" s="26">
        <f t="shared" si="4"/>
        <v>17.6</v>
      </c>
      <c r="D33" s="26">
        <f t="shared" si="4"/>
        <v>2.3</v>
      </c>
      <c r="E33" s="26">
        <f t="shared" si="4"/>
        <v>18.5</v>
      </c>
      <c r="F33" s="26">
        <f t="shared" si="4"/>
        <v>-27.1</v>
      </c>
      <c r="G33" s="26">
        <f t="shared" si="4"/>
        <v>-13.7</v>
      </c>
      <c r="H33" s="27">
        <f aca="true" t="shared" si="5" ref="H33">ROUND((H28-H32)/ABS(H32)*100,1)</f>
        <v>0</v>
      </c>
      <c r="I33" s="31" t="s">
        <v>4</v>
      </c>
      <c r="J33" s="52" t="s">
        <v>4</v>
      </c>
      <c r="K33" s="52" t="s">
        <v>4</v>
      </c>
      <c r="L33" s="45"/>
    </row>
    <row r="34" spans="1:14" s="47" customFormat="1" ht="12.75">
      <c r="A34" s="44" t="s">
        <v>179</v>
      </c>
      <c r="B34" s="44" t="s">
        <v>179</v>
      </c>
      <c r="C34" s="44" t="s">
        <v>179</v>
      </c>
      <c r="D34" s="44" t="s">
        <v>179</v>
      </c>
      <c r="E34" s="44" t="s">
        <v>179</v>
      </c>
      <c r="F34" s="44" t="s">
        <v>179</v>
      </c>
      <c r="G34" s="44" t="s">
        <v>179</v>
      </c>
      <c r="H34" s="44" t="s">
        <v>179</v>
      </c>
      <c r="I34" s="44" t="s">
        <v>179</v>
      </c>
      <c r="J34" s="44" t="s">
        <v>179</v>
      </c>
      <c r="K34" s="44" t="s">
        <v>179</v>
      </c>
      <c r="L34" s="45"/>
      <c r="M34" s="46"/>
      <c r="N34" s="46"/>
    </row>
    <row r="35" spans="1:12" ht="12.75">
      <c r="A35" s="73" t="s">
        <v>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45"/>
    </row>
    <row r="36" spans="1:12" ht="12.75">
      <c r="A36" s="73" t="s">
        <v>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45"/>
    </row>
    <row r="37" spans="1:12" ht="12.75">
      <c r="A37" s="68" t="s">
        <v>177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45"/>
    </row>
    <row r="38" spans="1:14" s="47" customFormat="1" ht="12.75">
      <c r="A38" s="47" t="s">
        <v>28</v>
      </c>
      <c r="B38" s="47" t="s">
        <v>28</v>
      </c>
      <c r="C38" s="47" t="s">
        <v>28</v>
      </c>
      <c r="D38" s="47" t="s">
        <v>28</v>
      </c>
      <c r="E38" s="47" t="s">
        <v>28</v>
      </c>
      <c r="F38" s="47" t="s">
        <v>28</v>
      </c>
      <c r="G38" s="47" t="s">
        <v>28</v>
      </c>
      <c r="H38" s="47" t="s">
        <v>28</v>
      </c>
      <c r="I38" s="47" t="s">
        <v>28</v>
      </c>
      <c r="J38" s="47" t="s">
        <v>28</v>
      </c>
      <c r="K38" s="47" t="s">
        <v>28</v>
      </c>
      <c r="L38" s="46"/>
      <c r="M38" s="46"/>
      <c r="N38" s="46"/>
    </row>
  </sheetData>
  <mergeCells count="5">
    <mergeCell ref="A2:K2"/>
    <mergeCell ref="A35:K35"/>
    <mergeCell ref="A36:K36"/>
    <mergeCell ref="A37:K37"/>
    <mergeCell ref="A1:K1"/>
  </mergeCells>
  <printOptions/>
  <pageMargins left="0.3937007874015748" right="0.3937007874015748" top="0.5905511811023623" bottom="0.5905511811023623" header="0.5118110236220472" footer="0.5118110236220472"/>
  <pageSetup fitToWidth="0" horizontalDpi="300" verticalDpi="300" orientation="landscape" pageOrder="overThenDown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A154-93E2-4F9C-A76E-DD309F5CD6CC}">
  <dimension ref="A1:F13"/>
  <sheetViews>
    <sheetView workbookViewId="0" topLeftCell="A1">
      <selection activeCell="C17" sqref="C17"/>
    </sheetView>
  </sheetViews>
  <sheetFormatPr defaultColWidth="11.421875" defaultRowHeight="12.75"/>
  <cols>
    <col min="6" max="6" width="11.57421875" style="47" customWidth="1"/>
  </cols>
  <sheetData>
    <row r="1" spans="1:6" ht="48" customHeight="1">
      <c r="A1" s="76" t="s">
        <v>183</v>
      </c>
      <c r="B1" s="77"/>
      <c r="C1" s="77"/>
      <c r="D1" s="77"/>
      <c r="E1" s="77"/>
      <c r="F1" s="58" t="s">
        <v>30</v>
      </c>
    </row>
    <row r="2" spans="1:6" s="19" customFormat="1" ht="48" customHeight="1">
      <c r="A2" s="75" t="s">
        <v>45</v>
      </c>
      <c r="B2" s="75"/>
      <c r="C2" s="75"/>
      <c r="D2" s="75"/>
      <c r="E2" s="75"/>
      <c r="F2" s="58" t="s">
        <v>30</v>
      </c>
    </row>
    <row r="3" spans="1:6" ht="28.8">
      <c r="A3" s="39" t="s">
        <v>40</v>
      </c>
      <c r="B3" s="14" t="s">
        <v>41</v>
      </c>
      <c r="C3" s="14" t="s">
        <v>42</v>
      </c>
      <c r="D3" s="14" t="s">
        <v>43</v>
      </c>
      <c r="E3" s="41" t="s">
        <v>44</v>
      </c>
      <c r="F3" s="58" t="s">
        <v>30</v>
      </c>
    </row>
    <row r="4" spans="1:6" ht="12.75">
      <c r="A4" s="15">
        <v>2020</v>
      </c>
      <c r="B4" s="15">
        <v>36</v>
      </c>
      <c r="C4" s="16">
        <v>40.31</v>
      </c>
      <c r="D4" s="17">
        <v>18.2</v>
      </c>
      <c r="E4" s="18">
        <v>734</v>
      </c>
      <c r="F4" s="58" t="s">
        <v>30</v>
      </c>
    </row>
    <row r="5" spans="1:6" ht="12.75">
      <c r="A5" s="15">
        <v>2019</v>
      </c>
      <c r="B5" s="15">
        <v>37</v>
      </c>
      <c r="C5" s="16">
        <v>49.58</v>
      </c>
      <c r="D5" s="17">
        <v>12.2</v>
      </c>
      <c r="E5" s="18">
        <v>603</v>
      </c>
      <c r="F5" s="58" t="s">
        <v>30</v>
      </c>
    </row>
    <row r="6" spans="1:6" ht="12.75">
      <c r="A6" s="15">
        <v>2018</v>
      </c>
      <c r="B6" s="15">
        <v>39</v>
      </c>
      <c r="C6" s="16">
        <v>53.95</v>
      </c>
      <c r="D6" s="17">
        <v>27.7</v>
      </c>
      <c r="E6" s="18">
        <v>1497</v>
      </c>
      <c r="F6" s="58" t="s">
        <v>30</v>
      </c>
    </row>
    <row r="7" spans="1:6" ht="12.75">
      <c r="A7" s="15">
        <v>2017</v>
      </c>
      <c r="B7" s="15">
        <v>37</v>
      </c>
      <c r="C7" s="16">
        <v>54.5</v>
      </c>
      <c r="D7" s="17">
        <v>12.1</v>
      </c>
      <c r="E7" s="18">
        <v>661</v>
      </c>
      <c r="F7" s="58" t="s">
        <v>30</v>
      </c>
    </row>
    <row r="8" spans="1:6" ht="12.75">
      <c r="A8" s="15">
        <v>2016</v>
      </c>
      <c r="B8" s="15">
        <v>38</v>
      </c>
      <c r="C8" s="16">
        <v>56.6</v>
      </c>
      <c r="D8" s="17">
        <v>27</v>
      </c>
      <c r="E8" s="18">
        <v>1526</v>
      </c>
      <c r="F8" s="58" t="s">
        <v>30</v>
      </c>
    </row>
    <row r="9" spans="1:6" ht="12.75">
      <c r="A9" s="15">
        <v>2015</v>
      </c>
      <c r="B9" s="15">
        <v>40</v>
      </c>
      <c r="C9" s="16">
        <v>53.11</v>
      </c>
      <c r="D9" s="17">
        <v>16.1</v>
      </c>
      <c r="E9" s="18">
        <v>854</v>
      </c>
      <c r="F9" s="58" t="s">
        <v>30</v>
      </c>
    </row>
    <row r="10" spans="1:6" ht="12.75">
      <c r="A10" s="15">
        <v>2014</v>
      </c>
      <c r="B10" s="15">
        <v>44</v>
      </c>
      <c r="C10" s="16">
        <v>63.28</v>
      </c>
      <c r="D10" s="17">
        <v>22.5</v>
      </c>
      <c r="E10" s="18">
        <v>1421</v>
      </c>
      <c r="F10" s="58" t="s">
        <v>30</v>
      </c>
    </row>
    <row r="11" spans="1:6" ht="12.75">
      <c r="A11" s="15">
        <v>2013</v>
      </c>
      <c r="B11" s="15">
        <v>47</v>
      </c>
      <c r="C11" s="16">
        <v>69.09</v>
      </c>
      <c r="D11" s="17">
        <v>33.3</v>
      </c>
      <c r="E11" s="18">
        <v>2302</v>
      </c>
      <c r="F11" s="58" t="s">
        <v>30</v>
      </c>
    </row>
    <row r="12" spans="1:6" ht="12.75">
      <c r="A12" s="15">
        <v>2012</v>
      </c>
      <c r="B12" s="15">
        <v>40</v>
      </c>
      <c r="C12" s="16">
        <v>70.08</v>
      </c>
      <c r="D12" s="17">
        <v>21</v>
      </c>
      <c r="E12" s="18">
        <v>1469</v>
      </c>
      <c r="F12" s="58" t="s">
        <v>30</v>
      </c>
    </row>
    <row r="13" spans="1:6" s="47" customFormat="1" ht="12.75">
      <c r="A13" s="47" t="s">
        <v>28</v>
      </c>
      <c r="B13" s="47" t="s">
        <v>28</v>
      </c>
      <c r="C13" s="47" t="s">
        <v>28</v>
      </c>
      <c r="D13" s="47" t="s">
        <v>28</v>
      </c>
      <c r="E13" s="47" t="s">
        <v>28</v>
      </c>
      <c r="F13" s="58" t="s">
        <v>29</v>
      </c>
    </row>
  </sheetData>
  <mergeCells count="2">
    <mergeCell ref="A2:E2"/>
    <mergeCell ref="A1:E1"/>
  </mergeCells>
  <printOptions/>
  <pageMargins left="0.3937007874015748" right="0.3937007874015748" top="0.5905511811023623" bottom="0.984251968503937" header="0.5118110236220472" footer="0.5118110236220472"/>
  <pageSetup horizontalDpi="300" verticalDpi="3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9632-D660-4A89-AFF0-DD7BCC9B9EB5}">
  <dimension ref="A1:F54"/>
  <sheetViews>
    <sheetView workbookViewId="0" topLeftCell="A1">
      <selection activeCell="F13" sqref="F13"/>
    </sheetView>
  </sheetViews>
  <sheetFormatPr defaultColWidth="11.421875" defaultRowHeight="12.75"/>
  <cols>
    <col min="1" max="1" width="13.7109375" style="0" customWidth="1"/>
    <col min="2" max="2" width="22.7109375" style="0" customWidth="1"/>
    <col min="3" max="3" width="8.7109375" style="0" customWidth="1"/>
    <col min="4" max="4" width="4.7109375" style="47" customWidth="1"/>
    <col min="5" max="5" width="22.57421875" style="0" customWidth="1"/>
    <col min="6" max="6" width="11.57421875" style="47" customWidth="1"/>
  </cols>
  <sheetData>
    <row r="1" spans="1:6" ht="48" customHeight="1">
      <c r="A1" s="76" t="s">
        <v>184</v>
      </c>
      <c r="B1" s="77"/>
      <c r="C1" s="77"/>
      <c r="D1" s="77"/>
      <c r="E1" s="77"/>
      <c r="F1" s="47" t="s">
        <v>30</v>
      </c>
    </row>
    <row r="2" spans="1:6" s="19" customFormat="1" ht="28.2" customHeight="1">
      <c r="A2" s="75" t="s">
        <v>174</v>
      </c>
      <c r="B2" s="75"/>
      <c r="C2" s="75"/>
      <c r="D2" s="47" t="s">
        <v>180</v>
      </c>
      <c r="E2" s="60" t="s">
        <v>177</v>
      </c>
      <c r="F2" s="47" t="s">
        <v>30</v>
      </c>
    </row>
    <row r="3" spans="1:6" ht="25.2" customHeight="1">
      <c r="A3" s="66" t="s">
        <v>82</v>
      </c>
      <c r="B3" s="65" t="s">
        <v>173</v>
      </c>
      <c r="C3" s="67" t="s">
        <v>41</v>
      </c>
      <c r="D3" s="47" t="s">
        <v>180</v>
      </c>
      <c r="E3" s="60" t="s">
        <v>177</v>
      </c>
      <c r="F3" s="47" t="s">
        <v>30</v>
      </c>
    </row>
    <row r="4" spans="1:6" ht="14.1" customHeight="1">
      <c r="A4" s="34" t="s">
        <v>83</v>
      </c>
      <c r="B4" s="34" t="s">
        <v>84</v>
      </c>
      <c r="C4" s="36" t="s">
        <v>6</v>
      </c>
      <c r="D4" s="47" t="s">
        <v>180</v>
      </c>
      <c r="E4" s="42" t="s">
        <v>177</v>
      </c>
      <c r="F4" s="47" t="s">
        <v>30</v>
      </c>
    </row>
    <row r="5" spans="1:6" ht="14.1" customHeight="1">
      <c r="A5" s="34" t="s">
        <v>85</v>
      </c>
      <c r="B5" s="34" t="s">
        <v>86</v>
      </c>
      <c r="C5" s="36" t="s">
        <v>6</v>
      </c>
      <c r="D5" s="47" t="s">
        <v>180</v>
      </c>
      <c r="E5" s="61" t="s">
        <v>177</v>
      </c>
      <c r="F5" s="47" t="s">
        <v>30</v>
      </c>
    </row>
    <row r="6" spans="1:6" ht="14.1" customHeight="1">
      <c r="A6" s="34" t="s">
        <v>87</v>
      </c>
      <c r="B6" s="34" t="s">
        <v>88</v>
      </c>
      <c r="C6" s="36" t="s">
        <v>6</v>
      </c>
      <c r="D6" s="47" t="s">
        <v>180</v>
      </c>
      <c r="E6" s="61" t="s">
        <v>177</v>
      </c>
      <c r="F6" s="47" t="s">
        <v>30</v>
      </c>
    </row>
    <row r="7" spans="1:6" ht="14.1" customHeight="1">
      <c r="A7" s="34" t="s">
        <v>89</v>
      </c>
      <c r="B7" s="34" t="s">
        <v>90</v>
      </c>
      <c r="C7" s="36">
        <v>1</v>
      </c>
      <c r="D7" s="47" t="s">
        <v>180</v>
      </c>
      <c r="E7" s="61" t="s">
        <v>177</v>
      </c>
      <c r="F7" s="47" t="s">
        <v>30</v>
      </c>
    </row>
    <row r="8" spans="1:6" ht="14.1" customHeight="1">
      <c r="A8" s="34" t="s">
        <v>91</v>
      </c>
      <c r="B8" s="34" t="s">
        <v>92</v>
      </c>
      <c r="C8" s="36" t="s">
        <v>6</v>
      </c>
      <c r="D8" s="47" t="s">
        <v>180</v>
      </c>
      <c r="E8" s="61" t="s">
        <v>177</v>
      </c>
      <c r="F8" s="47" t="s">
        <v>30</v>
      </c>
    </row>
    <row r="9" spans="1:6" ht="14.1" customHeight="1">
      <c r="A9" s="34" t="s">
        <v>93</v>
      </c>
      <c r="B9" s="34" t="s">
        <v>94</v>
      </c>
      <c r="C9" s="36" t="s">
        <v>6</v>
      </c>
      <c r="D9" s="47" t="s">
        <v>180</v>
      </c>
      <c r="E9" s="61" t="s">
        <v>177</v>
      </c>
      <c r="F9" s="47" t="s">
        <v>30</v>
      </c>
    </row>
    <row r="10" spans="1:6" ht="14.1" customHeight="1">
      <c r="A10" s="34" t="s">
        <v>95</v>
      </c>
      <c r="B10" s="34" t="s">
        <v>96</v>
      </c>
      <c r="C10" s="36">
        <v>2</v>
      </c>
      <c r="D10" s="47" t="s">
        <v>180</v>
      </c>
      <c r="E10" s="61" t="s">
        <v>177</v>
      </c>
      <c r="F10" s="47" t="s">
        <v>30</v>
      </c>
    </row>
    <row r="11" spans="1:6" ht="14.1" customHeight="1">
      <c r="A11" s="34" t="s">
        <v>97</v>
      </c>
      <c r="B11" s="34" t="s">
        <v>98</v>
      </c>
      <c r="C11" s="36" t="s">
        <v>6</v>
      </c>
      <c r="D11" s="47" t="s">
        <v>180</v>
      </c>
      <c r="E11" s="61" t="s">
        <v>177</v>
      </c>
      <c r="F11" s="47" t="s">
        <v>30</v>
      </c>
    </row>
    <row r="12" spans="1:6" ht="14.1" customHeight="1">
      <c r="A12" s="34" t="s">
        <v>99</v>
      </c>
      <c r="B12" s="34" t="s">
        <v>100</v>
      </c>
      <c r="C12" s="36" t="s">
        <v>6</v>
      </c>
      <c r="D12" s="47" t="s">
        <v>180</v>
      </c>
      <c r="E12" s="61" t="s">
        <v>177</v>
      </c>
      <c r="F12" s="47" t="s">
        <v>30</v>
      </c>
    </row>
    <row r="13" spans="1:6" ht="14.1" customHeight="1">
      <c r="A13" s="34" t="s">
        <v>101</v>
      </c>
      <c r="B13" s="34" t="s">
        <v>102</v>
      </c>
      <c r="C13" s="36">
        <v>2</v>
      </c>
      <c r="D13" s="47" t="s">
        <v>180</v>
      </c>
      <c r="E13" s="61" t="s">
        <v>177</v>
      </c>
      <c r="F13" s="47" t="s">
        <v>30</v>
      </c>
    </row>
    <row r="14" spans="1:6" ht="14.1" customHeight="1">
      <c r="A14" s="34" t="s">
        <v>103</v>
      </c>
      <c r="B14" s="34" t="s">
        <v>104</v>
      </c>
      <c r="C14" s="36">
        <v>2</v>
      </c>
      <c r="D14" s="47" t="s">
        <v>180</v>
      </c>
      <c r="E14" s="61" t="s">
        <v>177</v>
      </c>
      <c r="F14" s="47" t="s">
        <v>30</v>
      </c>
    </row>
    <row r="15" spans="1:6" ht="14.1" customHeight="1">
      <c r="A15" s="34" t="s">
        <v>105</v>
      </c>
      <c r="B15" s="34" t="s">
        <v>106</v>
      </c>
      <c r="C15" s="36">
        <v>1</v>
      </c>
      <c r="D15" s="47" t="s">
        <v>180</v>
      </c>
      <c r="E15" s="61" t="s">
        <v>177</v>
      </c>
      <c r="F15" s="47" t="s">
        <v>30</v>
      </c>
    </row>
    <row r="16" spans="1:6" ht="14.1" customHeight="1">
      <c r="A16" s="34" t="s">
        <v>107</v>
      </c>
      <c r="B16" s="34" t="s">
        <v>108</v>
      </c>
      <c r="C16" s="36" t="s">
        <v>6</v>
      </c>
      <c r="D16" s="47" t="s">
        <v>180</v>
      </c>
      <c r="E16" s="61" t="s">
        <v>177</v>
      </c>
      <c r="F16" s="47" t="s">
        <v>30</v>
      </c>
    </row>
    <row r="17" spans="1:6" ht="14.1" customHeight="1">
      <c r="A17" s="34" t="s">
        <v>109</v>
      </c>
      <c r="B17" s="34" t="s">
        <v>110</v>
      </c>
      <c r="C17" s="36" t="s">
        <v>6</v>
      </c>
      <c r="D17" s="47" t="s">
        <v>180</v>
      </c>
      <c r="E17" s="61" t="s">
        <v>177</v>
      </c>
      <c r="F17" s="47" t="s">
        <v>30</v>
      </c>
    </row>
    <row r="18" spans="1:6" ht="14.1" customHeight="1">
      <c r="A18" s="34" t="s">
        <v>111</v>
      </c>
      <c r="B18" s="35" t="s">
        <v>112</v>
      </c>
      <c r="C18" s="36" t="s">
        <v>6</v>
      </c>
      <c r="D18" s="47" t="s">
        <v>180</v>
      </c>
      <c r="E18" s="61" t="s">
        <v>177</v>
      </c>
      <c r="F18" s="47" t="s">
        <v>30</v>
      </c>
    </row>
    <row r="19" spans="1:6" ht="14.1" customHeight="1">
      <c r="A19" s="34" t="s">
        <v>113</v>
      </c>
      <c r="B19" s="34" t="s">
        <v>114</v>
      </c>
      <c r="C19" s="36">
        <v>3</v>
      </c>
      <c r="D19" s="47" t="s">
        <v>180</v>
      </c>
      <c r="E19" s="61" t="s">
        <v>177</v>
      </c>
      <c r="F19" s="47" t="s">
        <v>30</v>
      </c>
    </row>
    <row r="20" spans="1:6" ht="14.1" customHeight="1">
      <c r="A20" s="34" t="s">
        <v>115</v>
      </c>
      <c r="B20" s="34" t="s">
        <v>116</v>
      </c>
      <c r="C20" s="36">
        <v>2</v>
      </c>
      <c r="D20" s="47" t="s">
        <v>180</v>
      </c>
      <c r="E20" s="61" t="s">
        <v>177</v>
      </c>
      <c r="F20" s="47" t="s">
        <v>30</v>
      </c>
    </row>
    <row r="21" spans="1:6" ht="14.1" customHeight="1">
      <c r="A21" s="34" t="s">
        <v>117</v>
      </c>
      <c r="B21" s="34" t="s">
        <v>118</v>
      </c>
      <c r="C21" s="36">
        <v>1</v>
      </c>
      <c r="D21" s="47" t="s">
        <v>180</v>
      </c>
      <c r="E21" s="61" t="s">
        <v>177</v>
      </c>
      <c r="F21" s="47" t="s">
        <v>30</v>
      </c>
    </row>
    <row r="22" spans="1:6" ht="14.1" customHeight="1">
      <c r="A22" s="34" t="s">
        <v>119</v>
      </c>
      <c r="B22" s="34" t="s">
        <v>120</v>
      </c>
      <c r="C22" s="36" t="s">
        <v>6</v>
      </c>
      <c r="D22" s="47" t="s">
        <v>180</v>
      </c>
      <c r="E22" s="61" t="s">
        <v>177</v>
      </c>
      <c r="F22" s="47" t="s">
        <v>30</v>
      </c>
    </row>
    <row r="23" spans="1:6" ht="14.1" customHeight="1">
      <c r="A23" s="34" t="s">
        <v>121</v>
      </c>
      <c r="B23" s="34" t="s">
        <v>122</v>
      </c>
      <c r="C23" s="36" t="s">
        <v>6</v>
      </c>
      <c r="D23" s="47" t="s">
        <v>180</v>
      </c>
      <c r="E23" s="61" t="s">
        <v>177</v>
      </c>
      <c r="F23" s="47" t="s">
        <v>30</v>
      </c>
    </row>
    <row r="24" spans="1:6" ht="14.1" customHeight="1">
      <c r="A24" s="34" t="s">
        <v>123</v>
      </c>
      <c r="B24" s="34" t="s">
        <v>124</v>
      </c>
      <c r="C24" s="36" t="s">
        <v>6</v>
      </c>
      <c r="D24" s="47" t="s">
        <v>180</v>
      </c>
      <c r="E24" s="61" t="s">
        <v>177</v>
      </c>
      <c r="F24" s="47" t="s">
        <v>30</v>
      </c>
    </row>
    <row r="25" spans="1:6" ht="14.1" customHeight="1">
      <c r="A25" s="34" t="s">
        <v>125</v>
      </c>
      <c r="B25" s="34" t="s">
        <v>126</v>
      </c>
      <c r="C25" s="36">
        <v>1</v>
      </c>
      <c r="D25" s="47" t="s">
        <v>180</v>
      </c>
      <c r="E25" s="61" t="s">
        <v>177</v>
      </c>
      <c r="F25" s="47" t="s">
        <v>30</v>
      </c>
    </row>
    <row r="26" spans="1:6" ht="14.1" customHeight="1">
      <c r="A26" s="34" t="s">
        <v>127</v>
      </c>
      <c r="B26" s="34" t="s">
        <v>128</v>
      </c>
      <c r="C26" s="36" t="s">
        <v>6</v>
      </c>
      <c r="D26" s="47" t="s">
        <v>180</v>
      </c>
      <c r="E26" s="61" t="s">
        <v>177</v>
      </c>
      <c r="F26" s="47" t="s">
        <v>30</v>
      </c>
    </row>
    <row r="27" spans="1:6" ht="14.1" customHeight="1">
      <c r="A27" s="34" t="s">
        <v>129</v>
      </c>
      <c r="B27" s="34" t="s">
        <v>130</v>
      </c>
      <c r="C27" s="36">
        <v>1</v>
      </c>
      <c r="D27" s="47" t="s">
        <v>180</v>
      </c>
      <c r="E27" s="61" t="s">
        <v>177</v>
      </c>
      <c r="F27" s="47" t="s">
        <v>30</v>
      </c>
    </row>
    <row r="28" spans="1:6" ht="14.1" customHeight="1">
      <c r="A28" s="34" t="s">
        <v>131</v>
      </c>
      <c r="B28" s="34" t="s">
        <v>132</v>
      </c>
      <c r="C28" s="36">
        <v>2</v>
      </c>
      <c r="D28" s="47" t="s">
        <v>180</v>
      </c>
      <c r="E28" s="61" t="s">
        <v>177</v>
      </c>
      <c r="F28" s="47" t="s">
        <v>30</v>
      </c>
    </row>
    <row r="29" spans="1:6" ht="14.1" customHeight="1">
      <c r="A29" s="34" t="s">
        <v>133</v>
      </c>
      <c r="B29" s="34" t="s">
        <v>134</v>
      </c>
      <c r="C29" s="36">
        <v>11</v>
      </c>
      <c r="D29" s="47" t="s">
        <v>180</v>
      </c>
      <c r="E29" s="61" t="s">
        <v>177</v>
      </c>
      <c r="F29" s="47" t="s">
        <v>30</v>
      </c>
    </row>
    <row r="30" spans="1:6" ht="14.1" customHeight="1">
      <c r="A30" s="34" t="s">
        <v>137</v>
      </c>
      <c r="B30" s="34" t="s">
        <v>138</v>
      </c>
      <c r="C30" s="36" t="s">
        <v>6</v>
      </c>
      <c r="D30" s="47" t="s">
        <v>180</v>
      </c>
      <c r="E30" s="61" t="s">
        <v>177</v>
      </c>
      <c r="F30" s="47" t="s">
        <v>30</v>
      </c>
    </row>
    <row r="31" spans="1:6" ht="14.1" customHeight="1">
      <c r="A31" s="34" t="s">
        <v>135</v>
      </c>
      <c r="B31" s="34" t="s">
        <v>136</v>
      </c>
      <c r="C31" s="36">
        <v>2</v>
      </c>
      <c r="D31" s="47" t="s">
        <v>180</v>
      </c>
      <c r="E31" s="61" t="s">
        <v>177</v>
      </c>
      <c r="F31" s="47" t="s">
        <v>30</v>
      </c>
    </row>
    <row r="32" spans="1:6" ht="14.1" customHeight="1">
      <c r="A32" s="34" t="s">
        <v>139</v>
      </c>
      <c r="B32" s="34" t="s">
        <v>140</v>
      </c>
      <c r="C32" s="36" t="s">
        <v>6</v>
      </c>
      <c r="D32" s="47" t="s">
        <v>180</v>
      </c>
      <c r="E32" s="61" t="s">
        <v>177</v>
      </c>
      <c r="F32" s="47" t="s">
        <v>30</v>
      </c>
    </row>
    <row r="33" spans="1:6" ht="14.1" customHeight="1">
      <c r="A33" s="34" t="s">
        <v>141</v>
      </c>
      <c r="B33" s="34" t="s">
        <v>142</v>
      </c>
      <c r="C33" s="36" t="s">
        <v>6</v>
      </c>
      <c r="D33" s="47" t="s">
        <v>180</v>
      </c>
      <c r="E33" s="61" t="s">
        <v>177</v>
      </c>
      <c r="F33" s="47" t="s">
        <v>30</v>
      </c>
    </row>
    <row r="34" spans="1:6" ht="14.1" customHeight="1">
      <c r="A34" s="34" t="s">
        <v>143</v>
      </c>
      <c r="B34" s="34" t="s">
        <v>144</v>
      </c>
      <c r="C34" s="36" t="s">
        <v>6</v>
      </c>
      <c r="D34" s="47" t="s">
        <v>180</v>
      </c>
      <c r="E34" s="61" t="s">
        <v>177</v>
      </c>
      <c r="F34" s="47" t="s">
        <v>30</v>
      </c>
    </row>
    <row r="35" spans="1:6" ht="14.1" customHeight="1">
      <c r="A35" s="34" t="s">
        <v>145</v>
      </c>
      <c r="B35" s="34" t="s">
        <v>146</v>
      </c>
      <c r="C35" s="36" t="s">
        <v>6</v>
      </c>
      <c r="D35" s="47" t="s">
        <v>180</v>
      </c>
      <c r="E35" s="61" t="s">
        <v>177</v>
      </c>
      <c r="F35" s="47" t="s">
        <v>30</v>
      </c>
    </row>
    <row r="36" spans="1:6" ht="14.1" customHeight="1">
      <c r="A36" s="34" t="s">
        <v>147</v>
      </c>
      <c r="B36" s="34" t="s">
        <v>148</v>
      </c>
      <c r="C36" s="36" t="s">
        <v>6</v>
      </c>
      <c r="D36" s="47" t="s">
        <v>180</v>
      </c>
      <c r="E36" s="61" t="s">
        <v>177</v>
      </c>
      <c r="F36" s="47" t="s">
        <v>30</v>
      </c>
    </row>
    <row r="37" spans="1:6" ht="14.1" customHeight="1">
      <c r="A37" s="34" t="s">
        <v>149</v>
      </c>
      <c r="B37" s="34" t="s">
        <v>150</v>
      </c>
      <c r="C37" s="36" t="s">
        <v>6</v>
      </c>
      <c r="D37" s="47" t="s">
        <v>180</v>
      </c>
      <c r="E37" s="61" t="s">
        <v>177</v>
      </c>
      <c r="F37" s="47" t="s">
        <v>30</v>
      </c>
    </row>
    <row r="38" spans="1:6" ht="14.1" customHeight="1">
      <c r="A38" s="34" t="s">
        <v>151</v>
      </c>
      <c r="B38" s="34" t="s">
        <v>152</v>
      </c>
      <c r="C38" s="36" t="s">
        <v>6</v>
      </c>
      <c r="D38" s="47" t="s">
        <v>180</v>
      </c>
      <c r="E38" s="61" t="s">
        <v>177</v>
      </c>
      <c r="F38" s="47" t="s">
        <v>30</v>
      </c>
    </row>
    <row r="39" spans="1:6" ht="14.1" customHeight="1">
      <c r="A39" s="34" t="s">
        <v>153</v>
      </c>
      <c r="B39" s="34" t="s">
        <v>154</v>
      </c>
      <c r="C39" s="36" t="s">
        <v>6</v>
      </c>
      <c r="D39" s="47" t="s">
        <v>180</v>
      </c>
      <c r="E39" s="61" t="s">
        <v>177</v>
      </c>
      <c r="F39" s="47" t="s">
        <v>30</v>
      </c>
    </row>
    <row r="40" spans="1:6" ht="14.1" customHeight="1">
      <c r="A40" s="34" t="s">
        <v>155</v>
      </c>
      <c r="B40" s="34" t="s">
        <v>156</v>
      </c>
      <c r="C40" s="36">
        <v>1</v>
      </c>
      <c r="D40" s="47" t="s">
        <v>180</v>
      </c>
      <c r="E40" s="61" t="s">
        <v>177</v>
      </c>
      <c r="F40" s="47" t="s">
        <v>30</v>
      </c>
    </row>
    <row r="41" spans="1:6" ht="14.1" customHeight="1">
      <c r="A41" s="34" t="s">
        <v>157</v>
      </c>
      <c r="B41" s="34" t="s">
        <v>158</v>
      </c>
      <c r="C41" s="36" t="s">
        <v>6</v>
      </c>
      <c r="D41" s="47" t="s">
        <v>180</v>
      </c>
      <c r="E41" s="61" t="s">
        <v>177</v>
      </c>
      <c r="F41" s="47" t="s">
        <v>30</v>
      </c>
    </row>
    <row r="42" spans="1:6" ht="14.1" customHeight="1">
      <c r="A42" s="34" t="s">
        <v>159</v>
      </c>
      <c r="B42" s="34" t="s">
        <v>160</v>
      </c>
      <c r="C42" s="36" t="s">
        <v>6</v>
      </c>
      <c r="D42" s="47" t="s">
        <v>180</v>
      </c>
      <c r="E42" s="61" t="s">
        <v>177</v>
      </c>
      <c r="F42" s="47" t="s">
        <v>30</v>
      </c>
    </row>
    <row r="43" spans="1:6" ht="14.1" customHeight="1">
      <c r="A43" s="34" t="s">
        <v>161</v>
      </c>
      <c r="B43" s="34" t="s">
        <v>162</v>
      </c>
      <c r="C43" s="36">
        <v>1</v>
      </c>
      <c r="D43" s="47" t="s">
        <v>180</v>
      </c>
      <c r="E43" s="61" t="s">
        <v>177</v>
      </c>
      <c r="F43" s="47" t="s">
        <v>30</v>
      </c>
    </row>
    <row r="44" spans="1:6" ht="14.1" customHeight="1">
      <c r="A44" s="34" t="s">
        <v>163</v>
      </c>
      <c r="B44" s="34" t="s">
        <v>164</v>
      </c>
      <c r="C44" s="36" t="s">
        <v>6</v>
      </c>
      <c r="D44" s="47" t="s">
        <v>180</v>
      </c>
      <c r="E44" s="61" t="s">
        <v>177</v>
      </c>
      <c r="F44" s="47" t="s">
        <v>30</v>
      </c>
    </row>
    <row r="45" spans="1:6" ht="14.1" customHeight="1">
      <c r="A45" s="34" t="s">
        <v>165</v>
      </c>
      <c r="B45" s="34" t="s">
        <v>166</v>
      </c>
      <c r="C45" s="36">
        <v>1</v>
      </c>
      <c r="D45" s="47" t="s">
        <v>180</v>
      </c>
      <c r="E45" s="61" t="s">
        <v>177</v>
      </c>
      <c r="F45" s="47" t="s">
        <v>30</v>
      </c>
    </row>
    <row r="46" spans="1:6" ht="14.1" customHeight="1">
      <c r="A46" s="34" t="s">
        <v>167</v>
      </c>
      <c r="B46" s="34" t="s">
        <v>168</v>
      </c>
      <c r="C46" s="36">
        <v>2</v>
      </c>
      <c r="D46" s="47" t="s">
        <v>180</v>
      </c>
      <c r="E46" s="61" t="s">
        <v>177</v>
      </c>
      <c r="F46" s="47" t="s">
        <v>30</v>
      </c>
    </row>
    <row r="47" spans="1:6" ht="14.1" customHeight="1">
      <c r="A47" s="34" t="s">
        <v>169</v>
      </c>
      <c r="B47" s="34" t="s">
        <v>170</v>
      </c>
      <c r="C47" s="36" t="s">
        <v>6</v>
      </c>
      <c r="D47" s="47" t="s">
        <v>180</v>
      </c>
      <c r="E47" s="61" t="s">
        <v>177</v>
      </c>
      <c r="F47" s="47" t="s">
        <v>30</v>
      </c>
    </row>
    <row r="48" spans="1:6" ht="14.1" customHeight="1">
      <c r="A48" s="34" t="s">
        <v>171</v>
      </c>
      <c r="B48" s="34" t="s">
        <v>172</v>
      </c>
      <c r="C48" s="36" t="s">
        <v>6</v>
      </c>
      <c r="D48" s="47" t="s">
        <v>180</v>
      </c>
      <c r="E48" s="61" t="s">
        <v>177</v>
      </c>
      <c r="F48" s="47" t="s">
        <v>30</v>
      </c>
    </row>
    <row r="49" spans="1:6" s="43" customFormat="1" ht="12.75">
      <c r="A49" s="59" t="s">
        <v>28</v>
      </c>
      <c r="B49" s="59" t="s">
        <v>28</v>
      </c>
      <c r="C49" s="59" t="s">
        <v>28</v>
      </c>
      <c r="D49" s="59" t="s">
        <v>28</v>
      </c>
      <c r="E49" s="62" t="s">
        <v>28</v>
      </c>
      <c r="F49" s="59" t="s">
        <v>29</v>
      </c>
    </row>
    <row r="50" spans="1:5" ht="12.75">
      <c r="A50" s="47"/>
      <c r="B50" s="47"/>
      <c r="C50" s="47"/>
      <c r="E50" s="47"/>
    </row>
    <row r="51" spans="1:5" ht="12.75">
      <c r="A51" s="47"/>
      <c r="B51" s="47"/>
      <c r="C51" s="47"/>
      <c r="E51" s="47"/>
    </row>
    <row r="52" spans="1:5" ht="12.75">
      <c r="A52" s="47"/>
      <c r="B52" s="47"/>
      <c r="C52" s="47"/>
      <c r="E52" s="47"/>
    </row>
    <row r="53" spans="1:5" ht="12.75">
      <c r="A53" s="47"/>
      <c r="B53" s="47"/>
      <c r="C53" s="47"/>
      <c r="E53" s="47"/>
    </row>
    <row r="54" spans="1:5" ht="12.75">
      <c r="A54" s="47"/>
      <c r="B54" s="47"/>
      <c r="C54" s="47"/>
      <c r="E54" s="47"/>
    </row>
  </sheetData>
  <mergeCells count="2">
    <mergeCell ref="A2:C2"/>
    <mergeCell ref="A1:E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geOrder="overThenDown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CA823C0BE7CF2F4C870F27B201E96B20" ma:contentTypeVersion="8" ma:contentTypeDescription="Ein neues Dokument erstellen." ma:contentTypeScope="" ma:versionID="4ee97bc05af6e0d42e450d320f06612b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2021-02-09T23:00:00+00:00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043AA05F-8715-4D54-ADC3-EBF716760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5C256C-2E1F-41B0-B207-2D36F88F54FA}">
  <ds:schemaRefs>
    <ds:schemaRef ds:uri="b2d03485-902c-49e9-b6ad-d346559bdd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C181F7-E69A-453C-B2EE-EE3260945C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971C69-50FC-49DE-A372-46EA0A62B64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2020-02-11T11:19:43Z</dcterms:created>
  <dcterms:modified xsi:type="dcterms:W3CDTF">2021-02-12T08:15:45Z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0x010100031CBA2E7F294CB0A3C5A892717800D900CA823C0BE7CF2F4C870F27B201E96B20</vt:lpwstr>
  </property>
  <property fmtid="{D5CDD505-2E9C-101B-9397-08002B2CF9AE}" pid="3" name="DMS_Schlagwoerter">
    <vt:lpwstr/>
  </property>
</Properties>
</file>