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codeName="DieseArbeitsmappe"/>
  <mc:AlternateContent xmlns:mc="http://schemas.openxmlformats.org/markup-compatibility/2006">
    <mc:Choice Requires="x15">
      <x15ac:absPath xmlns:x15ac="http://schemas.microsoft.com/office/spreadsheetml/2010/11/ac" url="S:\Hannover\Dez14\14\Produkte\Statistische Berichte (Az. 14_19072_6)\Fertig und druckreif\K_Berichte\KII6_2019  VO\"/>
    </mc:Choice>
  </mc:AlternateContent>
  <xr:revisionPtr revIDLastSave="0" documentId="13_ncr:1_{CC15EB2E-7FAE-4F03-AC3F-F2BB5FF58E57}" xr6:coauthVersionLast="36" xr6:coauthVersionMax="36" xr10:uidLastSave="{00000000-0000-0000-0000-000000000000}"/>
  <bookViews>
    <workbookView xWindow="11556" yWindow="32772" windowWidth="5136" windowHeight="8748" tabRatio="887" xr2:uid="{00000000-000D-0000-FFFF-FFFF00000000}"/>
  </bookViews>
  <sheets>
    <sheet name="Titel" sheetId="56" r:id="rId1"/>
    <sheet name="Impressum" sheetId="60" r:id="rId2"/>
    <sheet name="Inhalt" sheetId="53" r:id="rId3"/>
    <sheet name="Vorbemerkungen" sheetId="40" r:id="rId4"/>
    <sheet name="Erläuterungen" sheetId="61" r:id="rId5"/>
    <sheet name="Tab1.1" sheetId="62" r:id="rId6"/>
    <sheet name="Tab1.2" sheetId="63" r:id="rId7"/>
    <sheet name="Tab1.3" sheetId="64" r:id="rId8"/>
    <sheet name="Tab1.4" sheetId="65" r:id="rId9"/>
    <sheet name="Tab1.5" sheetId="66" r:id="rId10"/>
    <sheet name="Tab1.6" sheetId="67" r:id="rId11"/>
    <sheet name="Tab2.1" sheetId="68" r:id="rId12"/>
    <sheet name="Tab2.2" sheetId="69" r:id="rId13"/>
    <sheet name="Tab2.3" sheetId="70" r:id="rId14"/>
    <sheet name="Tab2.4" sheetId="71" r:id="rId15"/>
    <sheet name="Tab2.5" sheetId="72" r:id="rId16"/>
    <sheet name="Tab2.6" sheetId="74" r:id="rId17"/>
    <sheet name="Tab2.7" sheetId="73" r:id="rId18"/>
    <sheet name="Tab2.8" sheetId="75" r:id="rId19"/>
    <sheet name="Tab2.9" sheetId="76" r:id="rId20"/>
    <sheet name="Tab2.10" sheetId="77" r:id="rId21"/>
    <sheet name="Tab3.1" sheetId="78" r:id="rId22"/>
    <sheet name="Tab3.2" sheetId="79" r:id="rId23"/>
    <sheet name="Tab3.3 (1)" sheetId="80" r:id="rId24"/>
    <sheet name="Tab3.3 (2)" sheetId="81" r:id="rId25"/>
    <sheet name="Tab3.4" sheetId="82" r:id="rId26"/>
    <sheet name="Tab4.1" sheetId="83" r:id="rId27"/>
  </sheets>
  <externalReferences>
    <externalReference r:id="rId28"/>
  </externalReferences>
  <definedNames>
    <definedName name="_" localSheetId="4">"#Vorbemerkungen"</definedName>
    <definedName name="_" localSheetId="1">#REF!</definedName>
    <definedName name="_" localSheetId="6">#REF!</definedName>
    <definedName name="_" localSheetId="7">#REF!</definedName>
    <definedName name="_" localSheetId="12">#REF!</definedName>
    <definedName name="_" localSheetId="13">#REF!</definedName>
    <definedName name="_" localSheetId="16">#REF!</definedName>
    <definedName name="_" localSheetId="0">#REF!</definedName>
    <definedName name="_" localSheetId="3">"#Vorbemerkungen"</definedName>
    <definedName name="_">#REF!</definedName>
    <definedName name="Blöd" localSheetId="12">#REF!</definedName>
    <definedName name="Blöd" localSheetId="13">#REF!</definedName>
    <definedName name="Blöd" localSheetId="16">#REF!</definedName>
    <definedName name="Blöd">#REF!</definedName>
    <definedName name="_xlnm.Database" localSheetId="4">#REF!</definedName>
    <definedName name="_xlnm.Database" localSheetId="6">#REF!</definedName>
    <definedName name="_xlnm.Database" localSheetId="7">#REF!</definedName>
    <definedName name="_xlnm.Database" localSheetId="12">#REF!</definedName>
    <definedName name="_xlnm.Database" localSheetId="13">#REF!</definedName>
    <definedName name="_xlnm.Database" localSheetId="16">#REF!</definedName>
    <definedName name="_xlnm.Database">#REF!</definedName>
    <definedName name="_xlnm.Print_Area" localSheetId="4">Erläuterungen!$A$2:$F$49</definedName>
    <definedName name="_xlnm.Print_Area" localSheetId="1">Impressum!$A$2:$A$26</definedName>
    <definedName name="_xlnm.Print_Area" localSheetId="2">Inhalt!$A$1:$B$30</definedName>
    <definedName name="_xlnm.Print_Area" localSheetId="5">'Tab1.1'!$A$2:$E$19</definedName>
    <definedName name="_xlnm.Print_Area" localSheetId="6">'Tab1.2'!$A$2:$E$18</definedName>
    <definedName name="_xlnm.Print_Area" localSheetId="7">'Tab1.3'!$A$2:$G$23</definedName>
    <definedName name="_xlnm.Print_Area" localSheetId="8">'Tab1.4'!$A$2:$H$51</definedName>
    <definedName name="_xlnm.Print_Area" localSheetId="9">'Tab1.5'!$A$2:$J$82</definedName>
    <definedName name="_xlnm.Print_Area" localSheetId="10">'Tab1.6'!$A$2:$K$61</definedName>
    <definedName name="_xlnm.Print_Area" localSheetId="11">'Tab2.1'!$A$2:$E$17</definedName>
    <definedName name="_xlnm.Print_Area" localSheetId="20">'Tab2.10'!$A$2:$M$61</definedName>
    <definedName name="_xlnm.Print_Area" localSheetId="12">'Tab2.2'!$A$2:$E$24</definedName>
    <definedName name="_xlnm.Print_Area" localSheetId="13">'Tab2.3'!$A$2:$E$16</definedName>
    <definedName name="_xlnm.Print_Area" localSheetId="14">'Tab2.4'!$A$2:$E$74</definedName>
    <definedName name="_xlnm.Print_Area" localSheetId="15">'Tab2.5'!$A$2:$J$53</definedName>
    <definedName name="_xlnm.Print_Area" localSheetId="16">'Tab2.6'!$A$2:$G$25</definedName>
    <definedName name="_xlnm.Print_Area" localSheetId="17">'Tab2.7'!$A$2:$J$17</definedName>
    <definedName name="_xlnm.Print_Area" localSheetId="18">'Tab2.8'!$A$2:$H$82</definedName>
    <definedName name="_xlnm.Print_Area" localSheetId="19">'Tab2.9'!$A$2:$J$62</definedName>
    <definedName name="_xlnm.Print_Area" localSheetId="21">'Tab3.1'!$A$2:$H$18</definedName>
    <definedName name="_xlnm.Print_Area" localSheetId="22">'Tab3.2'!$A$2:$H$34</definedName>
    <definedName name="_xlnm.Print_Area" localSheetId="23">'Tab3.3 (1)'!$A$2:$F$73</definedName>
    <definedName name="_xlnm.Print_Area" localSheetId="24">'Tab3.3 (2)'!$A$2:$F$74</definedName>
    <definedName name="_xlnm.Print_Area" localSheetId="25">'Tab3.4'!$A$2:$J$63</definedName>
    <definedName name="_xlnm.Print_Area" localSheetId="26">'Tab4.1'!$A$2:$H$62</definedName>
    <definedName name="_xlnm.Print_Area" localSheetId="0">Titel!$A$1:$B$7</definedName>
    <definedName name="_xlnm.Print_Area" localSheetId="3">Vorbemerkungen!$A$2:$C$9</definedName>
    <definedName name="Erläuterungen" localSheetId="6">#REF!</definedName>
    <definedName name="Erläuterungen" localSheetId="7">#REF!</definedName>
    <definedName name="Erläuterungen" localSheetId="12">#REF!</definedName>
    <definedName name="Erläuterungen" localSheetId="13">#REF!</definedName>
    <definedName name="Erläuterungen" localSheetId="16">#REF!</definedName>
    <definedName name="Erläuterungen">#REF!</definedName>
    <definedName name="Head1" localSheetId="4">#REF!</definedName>
    <definedName name="Head1" localSheetId="6">#REF!</definedName>
    <definedName name="Head1" localSheetId="7">#REF!</definedName>
    <definedName name="Head1" localSheetId="12">#REF!</definedName>
    <definedName name="Head1" localSheetId="13">#REF!</definedName>
    <definedName name="Head1" localSheetId="16">#REF!</definedName>
    <definedName name="Head1">#REF!</definedName>
    <definedName name="Head2" localSheetId="4">#REF!</definedName>
    <definedName name="Head2" localSheetId="6">#REF!</definedName>
    <definedName name="Head2" localSheetId="7">#REF!</definedName>
    <definedName name="Head2" localSheetId="12">#REF!</definedName>
    <definedName name="Head2" localSheetId="13">#REF!</definedName>
    <definedName name="Head2" localSheetId="16">#REF!</definedName>
    <definedName name="Head2">#REF!</definedName>
    <definedName name="Head3" localSheetId="4">#REF!</definedName>
    <definedName name="Head3" localSheetId="6">#REF!</definedName>
    <definedName name="Head3" localSheetId="7">#REF!</definedName>
    <definedName name="Head3" localSheetId="12">#REF!</definedName>
    <definedName name="Head3" localSheetId="13">#REF!</definedName>
    <definedName name="Head3" localSheetId="16">#REF!</definedName>
    <definedName name="Head3">#REF!</definedName>
    <definedName name="HeadBZ" localSheetId="4">#REF!</definedName>
    <definedName name="HeadBZ" localSheetId="6">#REF!</definedName>
    <definedName name="HeadBZ" localSheetId="7">#REF!</definedName>
    <definedName name="HeadBZ" localSheetId="12">#REF!</definedName>
    <definedName name="HeadBZ" localSheetId="13">#REF!</definedName>
    <definedName name="HeadBZ" localSheetId="16">#REF!</definedName>
    <definedName name="HeadBZ">#REF!</definedName>
    <definedName name="HeadIII" localSheetId="4">#REF!</definedName>
    <definedName name="HeadIII" localSheetId="6">#REF!</definedName>
    <definedName name="HeadIII" localSheetId="7">#REF!</definedName>
    <definedName name="HeadIII" localSheetId="12">#REF!</definedName>
    <definedName name="HeadIII" localSheetId="13">#REF!</definedName>
    <definedName name="HeadIII" localSheetId="16">#REF!</definedName>
    <definedName name="HeadIII">#REF!</definedName>
    <definedName name="Herausnahme" localSheetId="4">#REF!</definedName>
    <definedName name="Herausnahme" localSheetId="1">#REF!</definedName>
    <definedName name="Herausnahme" localSheetId="2">#REF!</definedName>
    <definedName name="Herausnahme" localSheetId="6">#REF!</definedName>
    <definedName name="Herausnahme" localSheetId="7">#REF!</definedName>
    <definedName name="Herausnahme" localSheetId="12">#REF!</definedName>
    <definedName name="Herausnahme" localSheetId="13">#REF!</definedName>
    <definedName name="Herausnahme" localSheetId="16">#REF!</definedName>
    <definedName name="Herausnahme" localSheetId="0">#REF!</definedName>
    <definedName name="Herausnahme" localSheetId="3">#REF!</definedName>
    <definedName name="Herausnahme">#REF!</definedName>
    <definedName name="Impressum">Impressum!$A$1</definedName>
    <definedName name="Inhalt" localSheetId="2">"#Inhalt"</definedName>
    <definedName name="Inhalt">Inhalt!$A$1</definedName>
    <definedName name="Inhalt_Beispiel">Inhalt!$A$1</definedName>
    <definedName name="Leerzellen" localSheetId="4">#REF!</definedName>
    <definedName name="Leerzellen" localSheetId="6">#REF!</definedName>
    <definedName name="Leerzellen" localSheetId="7">#REF!</definedName>
    <definedName name="Leerzellen" localSheetId="12">#REF!</definedName>
    <definedName name="Leerzellen" localSheetId="13">#REF!</definedName>
    <definedName name="Leerzellen" localSheetId="16">#REF!</definedName>
    <definedName name="Leerzellen">#REF!</definedName>
    <definedName name="Print_Area" localSheetId="1">Impressum!$A$1:$A$26</definedName>
    <definedName name="Ta" localSheetId="4">#REF!</definedName>
    <definedName name="Ta" localSheetId="1">#REF!</definedName>
    <definedName name="Ta" localSheetId="2">#REF!</definedName>
    <definedName name="Ta" localSheetId="6">#REF!</definedName>
    <definedName name="Ta" localSheetId="7">#REF!</definedName>
    <definedName name="Ta" localSheetId="12">#REF!</definedName>
    <definedName name="Ta" localSheetId="13">#REF!</definedName>
    <definedName name="Ta" localSheetId="16">#REF!</definedName>
    <definedName name="Ta" localSheetId="0">#REF!</definedName>
    <definedName name="Ta" localSheetId="3">#REF!</definedName>
    <definedName name="Ta">#REF!</definedName>
    <definedName name="Tabkopf" localSheetId="4">#REF!</definedName>
    <definedName name="Tabkopf" localSheetId="6">#REF!</definedName>
    <definedName name="Tabkopf" localSheetId="7">#REF!</definedName>
    <definedName name="Tabkopf" localSheetId="12">#REF!</definedName>
    <definedName name="Tabkopf" localSheetId="13">#REF!</definedName>
    <definedName name="Tabkopf" localSheetId="16">#REF!</definedName>
    <definedName name="Tabkopf">#REF!</definedName>
    <definedName name="Tabkopf1" localSheetId="4">#REF!</definedName>
    <definedName name="Tabkopf1" localSheetId="6">#REF!</definedName>
    <definedName name="Tabkopf1" localSheetId="7">#REF!</definedName>
    <definedName name="Tabkopf1" localSheetId="12">#REF!</definedName>
    <definedName name="Tabkopf1" localSheetId="13">#REF!</definedName>
    <definedName name="Tabkopf1" localSheetId="16">#REF!</definedName>
    <definedName name="Tabkopf1">#REF!</definedName>
    <definedName name="Titel">Titel!$A$1</definedName>
    <definedName name="Vorbemerkungen" localSheetId="4">Erläuterungen!$A$1</definedName>
    <definedName name="Vorbemerkungen">Vorbemerkungen!$A$1</definedName>
    <definedName name="Zurück_zum_Inhalt" localSheetId="4">Erläuterungen!$A$1</definedName>
    <definedName name="Zurück_zum_Inhalt">Vorbemerkungen!$A$1</definedName>
    <definedName name="Zwischentitel" localSheetId="4">#REF!</definedName>
    <definedName name="Zwischentitel" localSheetId="6">#REF!</definedName>
    <definedName name="Zwischentitel" localSheetId="7">#REF!</definedName>
    <definedName name="Zwischentitel" localSheetId="12">#REF!</definedName>
    <definedName name="Zwischentitel" localSheetId="13">#REF!</definedName>
    <definedName name="Zwischentitel" localSheetId="16">#REF!</definedName>
    <definedName name="Zwischentitel">#REF!</definedName>
  </definedNames>
  <calcPr calcId="191029"/>
</workbook>
</file>

<file path=xl/calcChain.xml><?xml version="1.0" encoding="utf-8"?>
<calcChain xmlns="http://schemas.openxmlformats.org/spreadsheetml/2006/main">
  <c r="B47" i="83" l="1"/>
  <c r="B37" i="83"/>
  <c r="H35" i="83"/>
  <c r="D35" i="83"/>
  <c r="C35" i="83"/>
  <c r="B33" i="83"/>
  <c r="B17" i="83"/>
  <c r="H15" i="83"/>
  <c r="G15" i="83"/>
  <c r="D15" i="83"/>
  <c r="C15" i="83"/>
  <c r="B13" i="83"/>
  <c r="B8" i="83"/>
  <c r="I57" i="82" l="1"/>
  <c r="G57" i="82"/>
  <c r="E57" i="82"/>
  <c r="C57" i="82"/>
  <c r="I39" i="82"/>
  <c r="G39" i="82"/>
  <c r="E39" i="82"/>
  <c r="C39" i="82"/>
  <c r="I27" i="82"/>
  <c r="G27" i="82"/>
  <c r="E27" i="82"/>
  <c r="C27" i="82"/>
  <c r="I18" i="82"/>
  <c r="G18" i="82"/>
  <c r="E18" i="82"/>
  <c r="C18" i="82"/>
  <c r="H31" i="79" l="1"/>
  <c r="G31" i="79"/>
  <c r="F31" i="79"/>
  <c r="E31" i="79"/>
  <c r="C31" i="79"/>
  <c r="H23" i="79"/>
  <c r="G23" i="79"/>
  <c r="F23" i="79"/>
  <c r="E23" i="79"/>
  <c r="C23" i="79"/>
  <c r="D22" i="79"/>
  <c r="D21" i="79"/>
  <c r="D20" i="79"/>
  <c r="D19" i="79"/>
  <c r="D18" i="79"/>
  <c r="D17" i="79"/>
  <c r="H15" i="79"/>
  <c r="G15" i="79"/>
  <c r="F15" i="79"/>
  <c r="E15" i="79"/>
  <c r="C15" i="79"/>
  <c r="D14" i="79"/>
  <c r="D13" i="79"/>
  <c r="D12" i="79"/>
  <c r="D11" i="79"/>
  <c r="D10" i="79"/>
  <c r="D9" i="79"/>
  <c r="F15" i="78"/>
  <c r="F13" i="78"/>
  <c r="F12" i="78"/>
  <c r="F11" i="78"/>
  <c r="F10" i="78"/>
  <c r="F9" i="78"/>
  <c r="F8" i="78"/>
  <c r="D23" i="79" l="1"/>
  <c r="D15" i="79"/>
  <c r="G80" i="75"/>
  <c r="C80" i="75"/>
  <c r="G79" i="75"/>
  <c r="C79" i="75"/>
  <c r="G78" i="75"/>
  <c r="C78" i="75"/>
  <c r="G77" i="75"/>
  <c r="C77" i="75"/>
  <c r="G76" i="75"/>
  <c r="C76" i="75"/>
  <c r="G75" i="75"/>
  <c r="C75" i="75"/>
  <c r="G74" i="75"/>
  <c r="C74" i="75"/>
  <c r="G73" i="75"/>
  <c r="C73" i="75"/>
  <c r="G72" i="75"/>
  <c r="C72" i="75"/>
  <c r="G71" i="75"/>
  <c r="C71" i="75"/>
  <c r="G70" i="75"/>
  <c r="C70" i="75"/>
  <c r="G68" i="75"/>
  <c r="C68" i="75"/>
  <c r="G67" i="75"/>
  <c r="C67" i="75"/>
  <c r="G66" i="75"/>
  <c r="C66" i="75"/>
  <c r="G65" i="75"/>
  <c r="C65" i="75"/>
  <c r="G64" i="75"/>
  <c r="C64" i="75"/>
  <c r="G63" i="75"/>
  <c r="C63" i="75"/>
  <c r="G62" i="75"/>
  <c r="C62" i="75"/>
  <c r="G61" i="75"/>
  <c r="C61" i="75"/>
  <c r="G60" i="75"/>
  <c r="C60" i="75"/>
  <c r="G59" i="75"/>
  <c r="C59" i="75"/>
  <c r="G58" i="75"/>
  <c r="C58" i="75"/>
  <c r="G56" i="75"/>
  <c r="C56" i="75"/>
  <c r="G55" i="75"/>
  <c r="C55" i="75"/>
  <c r="G54" i="75"/>
  <c r="C54" i="75"/>
  <c r="G53" i="75"/>
  <c r="C53" i="75"/>
  <c r="G52" i="75"/>
  <c r="C52" i="75"/>
  <c r="G51" i="75"/>
  <c r="C51" i="75"/>
  <c r="G50" i="75"/>
  <c r="C50" i="75"/>
  <c r="G49" i="75"/>
  <c r="C49" i="75"/>
  <c r="G48" i="75"/>
  <c r="C48" i="75"/>
  <c r="G47" i="75"/>
  <c r="C47" i="75"/>
  <c r="C46" i="75"/>
  <c r="G44" i="75"/>
  <c r="C44" i="75"/>
  <c r="G43" i="75"/>
  <c r="C43" i="75"/>
  <c r="G42" i="75"/>
  <c r="C42" i="75"/>
  <c r="G41" i="75"/>
  <c r="C41" i="75"/>
  <c r="G40" i="75"/>
  <c r="C40" i="75"/>
  <c r="G39" i="75"/>
  <c r="C39" i="75"/>
  <c r="G38" i="75"/>
  <c r="C38" i="75"/>
  <c r="G37" i="75"/>
  <c r="C37" i="75"/>
  <c r="G36" i="75"/>
  <c r="C36" i="75"/>
  <c r="G35" i="75"/>
  <c r="C35" i="75"/>
  <c r="G32" i="75"/>
  <c r="C32" i="75"/>
  <c r="G31" i="75"/>
  <c r="C31" i="75"/>
  <c r="G30" i="75"/>
  <c r="C30" i="75"/>
  <c r="G29" i="75"/>
  <c r="C29" i="75"/>
  <c r="G28" i="75"/>
  <c r="C28" i="75"/>
  <c r="G27" i="75"/>
  <c r="C27" i="75"/>
  <c r="G26" i="75"/>
  <c r="C26" i="75"/>
  <c r="G25" i="75"/>
  <c r="C25" i="75"/>
  <c r="G24" i="75"/>
  <c r="C24" i="75"/>
  <c r="G23" i="75"/>
  <c r="C23" i="75"/>
  <c r="G22" i="75"/>
  <c r="G20" i="75"/>
  <c r="C20" i="75"/>
  <c r="C19" i="75"/>
  <c r="G18" i="75"/>
  <c r="C18" i="75"/>
  <c r="G17" i="75"/>
  <c r="C17" i="75"/>
  <c r="G16" i="75"/>
  <c r="C16" i="75"/>
  <c r="G15" i="75"/>
  <c r="C15" i="75"/>
  <c r="G14" i="75"/>
  <c r="C14" i="75"/>
  <c r="G13" i="75"/>
  <c r="C13" i="75"/>
  <c r="G12" i="75"/>
  <c r="C12" i="75"/>
  <c r="G11" i="75"/>
  <c r="C11" i="75"/>
  <c r="H15" i="73" l="1"/>
  <c r="H14" i="73"/>
  <c r="H13" i="73"/>
  <c r="H12" i="73"/>
  <c r="J12" i="73" s="1"/>
  <c r="H11" i="73"/>
  <c r="J11" i="73" s="1"/>
  <c r="H10" i="73"/>
  <c r="J10" i="73" s="1"/>
  <c r="H9" i="73"/>
  <c r="J9" i="73" s="1"/>
  <c r="H8" i="73"/>
  <c r="J8" i="73" s="1"/>
  <c r="E18" i="69" l="1"/>
  <c r="D18" i="69"/>
  <c r="C18" i="69"/>
  <c r="B18" i="69"/>
  <c r="J80" i="66" l="1"/>
  <c r="I80" i="66"/>
  <c r="H80" i="66"/>
  <c r="G80" i="66"/>
  <c r="F80" i="66"/>
  <c r="E80" i="66"/>
  <c r="D80" i="66"/>
  <c r="C80" i="66"/>
  <c r="B80" i="66"/>
  <c r="J68" i="66"/>
  <c r="I68" i="66"/>
  <c r="H68" i="66"/>
  <c r="G68" i="66"/>
  <c r="F68" i="66"/>
  <c r="E68" i="66"/>
  <c r="D68" i="66"/>
  <c r="C68" i="66"/>
  <c r="B68" i="66"/>
  <c r="J56" i="66"/>
  <c r="I56" i="66"/>
  <c r="H56" i="66"/>
  <c r="G56" i="66"/>
  <c r="F56" i="66"/>
  <c r="E56" i="66"/>
  <c r="D56" i="66"/>
  <c r="C56" i="66"/>
  <c r="B56" i="66"/>
  <c r="J44" i="66"/>
  <c r="I44" i="66"/>
  <c r="H44" i="66"/>
  <c r="G44" i="66"/>
  <c r="F44" i="66"/>
  <c r="E44" i="66"/>
  <c r="D44" i="66"/>
  <c r="C44" i="66"/>
  <c r="B44" i="66"/>
  <c r="J32" i="66"/>
  <c r="I32" i="66"/>
  <c r="H32" i="66"/>
  <c r="G32" i="66"/>
  <c r="F32" i="66"/>
  <c r="E32" i="66"/>
  <c r="D32" i="66"/>
  <c r="C32" i="66"/>
  <c r="B32" i="66"/>
  <c r="J20" i="66"/>
  <c r="I20" i="66"/>
  <c r="H20" i="66"/>
  <c r="G20" i="66"/>
  <c r="F20" i="66"/>
  <c r="E20" i="66"/>
  <c r="D20" i="66"/>
  <c r="C20" i="66"/>
  <c r="B20" i="66"/>
</calcChain>
</file>

<file path=xl/sharedStrings.xml><?xml version="1.0" encoding="utf-8"?>
<sst xmlns="http://schemas.openxmlformats.org/spreadsheetml/2006/main" count="3149" uniqueCount="608">
  <si>
    <t>Zeichenerklärung</t>
  </si>
  <si>
    <t>Qualität</t>
  </si>
  <si>
    <t>Information und Beratung</t>
  </si>
  <si>
    <t>Herausgeber</t>
  </si>
  <si>
    <t>Inhalt</t>
  </si>
  <si>
    <t>[r] = berichtigte Zahl</t>
  </si>
  <si>
    <t>[s] = geschätzte Zahl</t>
  </si>
  <si>
    <t>Spaltenende</t>
  </si>
  <si>
    <t>Zeilenende</t>
  </si>
  <si>
    <t>Tabellenende</t>
  </si>
  <si>
    <t>Landesamt für Statistik
Niedersachsen</t>
  </si>
  <si>
    <t>Logo des Landesamtes für Statistik Niedersachsen</t>
  </si>
  <si>
    <t xml:space="preserve">Statistische Berichte
Niedersachsen </t>
  </si>
  <si>
    <t>Landesamt für Statistik Niedersachsen
Postfach 91 07 64
30427 Hannover</t>
  </si>
  <si>
    <t>[dar.] = darunter. Mit diesem Wort wird die Ausgliederung einzelner Teilmassen angekündigt</t>
  </si>
  <si>
    <t>[dav.] = davon. Mit diesem Wort wird die Aufgliederung einer Gesamtmasse in sämtliche Teilmassen eingeleitet</t>
  </si>
  <si>
    <t>[z] = Angabe fällt später an</t>
  </si>
  <si>
    <t>[u] = Nicht veröffentlicht, weil nicht ausreichend genau oder nicht repräsentativ</t>
  </si>
  <si>
    <t>[X] = Nachweis ist nicht sinnvoll, unmöglich oder Fragestellung trifft nicht zu</t>
  </si>
  <si>
    <t>[g] = Zahlenwert unbekannt oder aus Geheimhaltungsgründen nicht veröffentlicht</t>
  </si>
  <si>
    <t>[p] = vorläufige Zahl</t>
  </si>
  <si>
    <t>[D] = Durchschnitt</t>
  </si>
  <si>
    <t>Landeswappen nit Schriftzug "Niedersachsen"</t>
  </si>
  <si>
    <t>Zum Inhaltsverzeichnis</t>
  </si>
  <si>
    <t>[0] = Mehr als nichts, aber weniger als die Hälfte der kleinsten dargestellten Einheit</t>
  </si>
  <si>
    <t>[n] = Nichts vorhanden (genau Null) oder keine Veränderung</t>
  </si>
  <si>
    <t>[und zwar]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</si>
  <si>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</si>
  <si>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 Landesamt für Statistik Niedersachsen, Hannover 2021.
Vervielfältigung und Verbreitung, auch auszugsweise, mit Quellenangabe gestattet.</t>
  </si>
  <si>
    <r>
      <rPr>
        <sz val="10"/>
        <rFont val="Arial"/>
        <family val="2"/>
      </rPr>
      <t>Auskünfte aus allen Bereichen der amtlichen Statistik unter:
Tel.: 0511 9898-1132, -1134
Fax: 0511 9898-991134
E-Mail: auskunft@statistik.niedersachsen.de
Internet:</t>
    </r>
    <r>
      <rPr>
        <sz val="10"/>
        <color rgb="FF0000FF"/>
        <rFont val="Arial"/>
        <family val="2"/>
      </rPr>
      <t xml:space="preserve"> www.statistik.niedersachsen.de</t>
    </r>
  </si>
  <si>
    <t>4</t>
  </si>
  <si>
    <t>Gesetzliche
Pflegeversicherung</t>
  </si>
  <si>
    <t>Ergebnisse der Pflegestatistik 2019</t>
  </si>
  <si>
    <t>Titelgrafik Leistungsempfängerinnen und Leistungsempfänger 2013, 2015, 2017 und  2019 mit den 3 Merkmalen Pflegebedürftige insgesamt, davon weiblich und davon männlich</t>
  </si>
  <si>
    <t>Auskünfte zu dieser Veröffentlichung unter:
pflegestatistik@statistik.niedersachsen.de 
Tel.: 0511 9898 - 2216</t>
  </si>
  <si>
    <t>Erscheinungsweise: zweijährlich
Erschienen im März 2021</t>
  </si>
  <si>
    <r>
      <t xml:space="preserve">Sollte dem LSN nach Veröffentlichung dieser Publikation ein Fehler bekannt werden, so wird in der Online-
Version darauf hingewiesen und der Fehler korrigiert. Die Online-Version finden Sie im Internet unter
</t>
    </r>
    <r>
      <rPr>
        <sz val="10"/>
        <color rgb="FF0000FF"/>
        <rFont val="Arial"/>
        <family val="2"/>
      </rPr>
      <t>www.statistik.niedersachsen.de &gt; Veröffentlichungen &gt; Statistische Berichte &gt; K II 6 Gesetzliche Pflege-
versicherung</t>
    </r>
    <r>
      <rPr>
        <sz val="10"/>
        <rFont val="Arial"/>
        <family val="2"/>
      </rPr>
      <t xml:space="preserve"> bzw. in der Statistischen Bibliothek (Publikationsserver der Statistischen Ämter des Bundes
und der Länder).</t>
    </r>
  </si>
  <si>
    <r>
      <t xml:space="preserve">Der dazugehörige Qualitätsbericht steht Ihnen als kostenfreier Download im Publikationsangebot des
Statistischen Bundesamtes unter dem Thema Finanzen und Steuern zur Verfügung
</t>
    </r>
    <r>
      <rPr>
        <sz val="10"/>
        <color rgb="FF0000FF"/>
        <rFont val="Arial"/>
        <family val="2"/>
      </rPr>
      <t>www.destatis.de &gt; Publikationen &gt; Qualitätsberichte &gt; Schwerbehinderten- und Pflegestatistik</t>
    </r>
    <r>
      <rPr>
        <sz val="10"/>
        <rFont val="Arial"/>
        <family val="2"/>
      </rPr>
      <t xml:space="preserve">. </t>
    </r>
  </si>
  <si>
    <t>Erläuterungen</t>
  </si>
  <si>
    <t>Vorbemerkungen</t>
  </si>
  <si>
    <t>1. Pflegedienste</t>
  </si>
  <si>
    <t>1.1 Pflegedienste 2019 nach Art der Einrichtung und Trägergruppen</t>
  </si>
  <si>
    <t xml:space="preserve">1.2 Pflegedienste 2019 nach Zahl der Pflegebedürftigen und Trägergruppen </t>
  </si>
  <si>
    <t>2. Pflegeheime</t>
  </si>
  <si>
    <t>2.1 Pflegeheime 2019 nach Art der Einrichtung und Trägergruppen</t>
  </si>
  <si>
    <t xml:space="preserve">2.4 Pflegeheime 2019 nach Art und Höhe der Vergütung und Art der Leistung </t>
  </si>
  <si>
    <t xml:space="preserve">2.9 Pflegeheime, Pflegebedürftige und Personal 2019 nach regionaler Gliederung </t>
  </si>
  <si>
    <t>2.10 Pflegebedürftige in Pflegeheimen 2019 nach regionaler Gliederung</t>
  </si>
  <si>
    <t>3. Pflegebedürftige mit Leistungen nach SGB XI
- Zusammenfassende Übersichten -</t>
  </si>
  <si>
    <t>4. Zeitreihen</t>
  </si>
  <si>
    <t>1.3 Personal der Pflegedienste 2019 nach Beschäftigungsverhältnis, Arbeitsanteil
für den Pflegedienst und Geschlecht</t>
  </si>
  <si>
    <t xml:space="preserve">1.4 Personal der Pflegedienste 2019 nach Berufsabschluss, Tätigkeitsbereich und
Geschlecht </t>
  </si>
  <si>
    <t xml:space="preserve">1.5 Ambulant betreute Pflegebedürftige 2019 nach Pflegegraden, Altersgruppen,
Geschlecht und Trägergruppen </t>
  </si>
  <si>
    <t xml:space="preserve">1.6 Pflegedienste, Personal und ambulant betreute Pflegebedürftige 2019 nach
regionaler Gliederung </t>
  </si>
  <si>
    <t>2.2 Pflegeheime 2019 nach Kapazitätsgrößenklassen, Art der Einrichtung und
Trägergruppen</t>
  </si>
  <si>
    <t>2.3 Verfügbare Plätze in Pflegeheimen 2019 nach Art der Plätze und Trägergruppen</t>
  </si>
  <si>
    <t xml:space="preserve">2.5 Personal der Pflegeheime 2019 nach Berufsabschluss, Tätigkeitsbereich und
Geschlecht </t>
  </si>
  <si>
    <t>2.6 Personal der Pflegeheime 2019 nach Beschäftigungsverhältnis, Arbeitsanteil
für das Pflegeheim und Geschlecht</t>
  </si>
  <si>
    <t xml:space="preserve">2.7 Pflegebedürftige in Pflegeheimen 2019 nach Pflegegraden, Art der Pflegeleistung,
Trägergruppen und Geschlecht  </t>
  </si>
  <si>
    <t xml:space="preserve">2.8 Pflegebedürftige in Pflegeheimen 2019 nach Pflegegraden, Altersgruppen, Art der
Pflegeleistung und Geschlecht </t>
  </si>
  <si>
    <t xml:space="preserve">3.1 Empfängerinnen und Empfänger von Pflegegeld 2019 nach Leistungsträgern,
Pflegegraden und Geschlecht  </t>
  </si>
  <si>
    <t>3.2 Pflegebedürftige in häuslicher Pflege 2019 nach Art der Leistung, Pflegegraden,
Altersgruppen und Geschlecht</t>
  </si>
  <si>
    <t>3.3 Empfängerinnen und Empfänger von Pflegegeld 2019 nach Pflegegraden,
Altersgruppen und Geschlecht</t>
  </si>
  <si>
    <t>3.4 Leistungsempfängerinnen und -empfänger 2019 nach Art der Leistung und
regionaler Gliederung</t>
  </si>
  <si>
    <r>
      <t xml:space="preserve">Im Jahr 1999 ist die Pflegestatistik als Bundesstatistik mit </t>
    </r>
    <r>
      <rPr>
        <b/>
        <sz val="10"/>
        <color theme="1"/>
        <rFont val="Arial"/>
        <family val="2"/>
      </rPr>
      <t>zweijährlichem</t>
    </r>
    <r>
      <rPr>
        <sz val="10"/>
        <color theme="1"/>
        <rFont val="Arial"/>
        <family val="2"/>
      </rPr>
      <t xml:space="preserve"> Erhebungsturnus eingeführt worden. Sie gibt Auskunft darüber, in welchem Umfang Leistungen nach dem Elften Buch des Sozialgesetzbuches (SGB XI) – Soziale Pflegeversicherung – in Anspruch genommen werden und wie sich die Strukturen der pflegerischen Versorgung entwickeln. Rechtsgrundlage der Pflegestatistik sind § 109 SGB XI und die </t>
    </r>
    <r>
      <rPr>
        <i/>
        <sz val="10"/>
        <color theme="1"/>
        <rFont val="Arial"/>
        <family val="2"/>
      </rPr>
      <t>Verordnung zur Durchführung einer Bundesstatistik über Pflegeeinrichtungen sowie über die häusliche Pflege</t>
    </r>
    <r>
      <rPr>
        <sz val="10"/>
        <color theme="1"/>
        <rFont val="Arial"/>
        <family val="2"/>
      </rPr>
      <t xml:space="preserve"> vom 24. November 1999 (BGBl. I S. 2282), in Verbindung mit dem Bundesstatistikgesetz. Der vorliegende Statistische Bericht enthält eine Auswahl der Ergebnisse der Pflegestatistik 2019.</t>
    </r>
  </si>
  <si>
    <r>
      <t xml:space="preserve">Die Pflegestatistik setzt sich aus zwei getrennt durchgeführten Teilstatistiken zusammen. Den Berichtskreis der </t>
    </r>
    <r>
      <rPr>
        <i/>
        <sz val="10"/>
        <color theme="1"/>
        <rFont val="Arial"/>
        <family val="2"/>
      </rPr>
      <t>Statistik der Pflegeeinrichtungen</t>
    </r>
    <r>
      <rPr>
        <sz val="10"/>
        <color theme="1"/>
        <rFont val="Arial"/>
        <family val="2"/>
      </rPr>
      <t xml:space="preserve"> bilden die Pflegedienste und Pflegeheime mit einem Versorgungsvertrag nach § 72 SGB XI. Ein Versorgungsvertrag ist Voraussetzung dafür, dass die erbrachten Leistungen mit den Pflegekassen abgerechnet werden können („zugelassene Einrichtungen“). Erhoben werden Angaben zu den Pflegeeinrichtungen, insbesondere zur personellen Ausstattung, und Daten der betreuten pflegebedürftigen Personen, soweit sie Leistungen nach SGB XI erhalten. Erhebungsstichtag ist jeweils der 15. Dezember des Berichtsjahres.</t>
    </r>
  </si>
  <si>
    <t>Die Empfänger(innen) von Kombinationsleistungen werden auch in der Statistik der Pflegeeinrichtungen erfasst, dort aber nicht gesondert nachgewiesen.</t>
  </si>
  <si>
    <t>Für die Statistik der Pflegeeinrichtungen ist der 15. Dezember (und nicht der 31.12.) als Stichtag gewählt worden, um störende Sondereinflüsse am Jahresende auszuschalten. Man gelangt daher zu Ergebnissen für die Gesamtheit der nicht stationär betreuten Leistungsberechtigten, d. h. für die häusliche Pflege, indem man Daten für zwei Personengruppen zusammenführt:</t>
  </si>
  <si>
    <t xml:space="preserve"> -  Empfänger(innen) von Pflegegeld nach SGB XI ohne Sachleistungen und
 -  pflegebedürftige Personen mit Sachleistungen eines Pflegedienstes nach SGB XI.</t>
  </si>
  <si>
    <t>Pflegedienst</t>
  </si>
  <si>
    <t xml:space="preserve">Pflegedienste sind selbstständig wirtschaftende Einrichtungen, die unter ständiger Verantwortung einer ausgebildeten Pflegefachkraft Pflegebedürftige in ihrer Wohnung pflegen und hauswirtschaftlich versorgen. </t>
  </si>
  <si>
    <t>Pflegeheim</t>
  </si>
  <si>
    <t>Nicht in die Erhebung einzubeziehen sind Dienste ohne Versorgungsvertrag, die etwa nur für das Essen
sorgen oder nur die Reinigungsarbeiten vornehmen, sowie z. B. Krankenhäuser, Behinderteneinrichtungen,
Vorsorge- oder Rehabilitationseinrichtungen.</t>
  </si>
  <si>
    <t>Pflegefachkraft</t>
  </si>
  <si>
    <t xml:space="preserve">Pflegeheime sind selbständig wirtschaftende Einrichtungen, in denen Pflegebedürftige
• unter ständiger Verantwortung einer ausgebildeten Pflegefachkraft gepflegt werden
• ganztägig (vollstationär) und/oder nur tagsüber oder nur nachts (teilstationär) untergebracht und verpflegt
werden können. </t>
  </si>
  <si>
    <t>Als Pflegefachkraft werden
• Gesundheits- und Krankenpflegerin/-pfleger
• Kindergesundheits- und Kinderkrankenpflegerin/-pfleger sowie
• Altenpflegerin/-pfleger bezeichnet.</t>
  </si>
  <si>
    <t xml:space="preserve">Die Ausbildung dauert drei Jahre und schließt mit einer staatlichen Abschlussprüfung ab. Wer bereits als
Kranken- oder Altenpflegehelfer/in bzw. -pflegehelfer/in ausgebildet ist, kann in einer um ein Jahr verkürzten Ausbildungszeit den Abschluss als Pflegefachkraft erlangen. </t>
  </si>
  <si>
    <t>Zugelassene Pflegeeinrichtungen</t>
  </si>
  <si>
    <t>Die Pflegekassen leisten finanzielle Hilfen für die Pflege nur an zugelassene ambulante und stationäre
Pflegeeinrichtungen, mit denen ein Versorgungsvertrag besteht. Im Versorgungsvertrag sind Art, Inhalt und
Umfang der allgemeinen Pflegeleistungen festzulegen, die von der Pflegeeinrichtung während der Dauer des
Vertrages für die Versicherten zu erbringen sind (Versorgungsauftrag).</t>
  </si>
  <si>
    <t>Personal</t>
  </si>
  <si>
    <t>In der Pflegestatistik werden sämtliche Personen nachgewiesen, die in einem Arbeitsverhältnis zum
Pflegedienst oder Pflegeheim stehen und teilweise oder ausschließlich Leistungen nach SGB XI erbringen.
Dazu zählen auch vorübergehend Abwesende (z. B. Erkrankte, Urlauberinnen/Urlauber, Personen, die
lediglich Übungen bei der Bundeswehr ableisten, Frauen während der besonderen Schutzfristen nach dem
Mutterschutzgesetz). In der Pflegeeinrichtung tätige Inhaberinnen und Inhaber werden ebenfalls in die
Erhebung einbezogen.</t>
  </si>
  <si>
    <t xml:space="preserve">Art des Pflegeplatzes </t>
  </si>
  <si>
    <t>Bei der stationären Pflege ist zwischen vollstationärer und teilstationärer Pflege (Tages- oder Nachtpflege) zu
unterscheiden. Die Mehrzahl der Leistungsempfänger(innen) in Pflegeheimen wird vollstationär betreut; dabei
handelt es sich überwiegend um Dauerpflege.</t>
  </si>
  <si>
    <t>Kurzzeitpflege</t>
  </si>
  <si>
    <t>Der Anspruch auf Kurzzeitpflege ist im SGB XI auf acht Wochen pro Kalenderjahr beschränkt.
Kurzzeitpflege soll Zeitspannen überbrücken, in denen eine häusliche oder teilstationäre Pflege nicht
möglich oder nicht ausreichend ist. Auch für eine Übergangszeit im Anschluss an eine Behandlung in einem
Krankenhaus oder dem Aufenthalt in einer Reha-Klinik übernimmt die Pflegeversicherung die Kosten der
Kurzzeitpflege bis zu einem Gesamtbetrag in Höhe von 1 612 Euro jährlich.</t>
  </si>
  <si>
    <t>Der Leistungsbetrag kann um bis zu 1 612 Euro aus noch nicht in Anspruch genommenen Mitteln der
Verhinderungspflege auf insgesamt bis zu 3 224 Euro im Kalenderjahr erhöht werden.</t>
  </si>
  <si>
    <t xml:space="preserve">Teilstationäre Pflege </t>
  </si>
  <si>
    <t>Pflegebedürftige der Pflegegrade 2 bis 5 haben Anspruch auf teilstationäre Pflege, wenn häusliche Pflege
nicht in ausreichendem Umfang sichergestellt werden kann oder wenn dies zur Ergänzung oder Stärkung
der häuslichen Pflege erforderlich ist. Es können teilstationäre Tages- und Nachtpflege zusätzlich zu
ambulanten Pflegesachleistungen, Pflegegeld oder der Kombinationsleistung nach § 38 in Anspruch
genommen werden, ohne dass eine Anrechnung auf diese Ansprüche erfolgt.</t>
  </si>
  <si>
    <t xml:space="preserve">Verfügbare Plätze </t>
  </si>
  <si>
    <t>Als verfügbare Plätze zählen die am Erhebungsstichtag zugelassenen und tatsächlich verfügbaren
Pflegeplätze, die von dem Pflegeheim gemäß Versorgungsvertrag nach SGB XI vorgehalten werden,
unabhängig von den derzeit belegten Plätzen. Dabei wird nach der Art des Pflegeplatzes differenziert
(Dauer-, Kurzzeit-, Tages- oder Nachtpflege). Unter “Kurzzeitpflege” werden nur die dauerhaft ausschließlich
für Zwecke der Kurzzeitpflege vorgehaltenen Plätze nachgewiesen. Die vollstationären Dauerpflegeplätze, die
flexibel für die Kurzzeitpflege genutzt werden können (“eingestreute” Kurzzeitpflege), werden gesondert
erfasst. Diese Plätze sind in der Zahl der verfügbaren Dauerpflegeplätze enthalten.</t>
  </si>
  <si>
    <t>Vergütung</t>
  </si>
  <si>
    <t>Die Pflegesätze für Pflegeleistungen einschließlich medizinischer Behandlungspflege, Betreuung und
berücksichtigungsfähiger Ausbildungsvergütung/-umlage werden in der Untergliederung nach Pflegegrad und
Art der Pflegeleistung getrennt erfasst. Entgelte für gesondert berechenbare Investitionsaufwendungen,
Zuschläge für zusätzliche Betreuung und Aktivierung und Zusatzleistungen bleiben in der Statistik
unberücksichtigt.</t>
  </si>
  <si>
    <t xml:space="preserve">Pflegegeld </t>
  </si>
  <si>
    <t xml:space="preserve">Pflegebedürftige der Pflegegrade 2 bis 5 haben bei häuslicher Pflege Anspruch auf körperbezogene
Pflegemaßnahmen und pflegerische Betreuungsmaßnahmen sowie auf Hilfen bei der Haushaltsführung als
Sachleistung (häusliche Pflegehilfe). Die Höhe des monatlichen Pflegegeldes ist ebenso wie der Anspruch
auf Sachleistungen nach den Pflegegraden 1 bis 5 gestaffelt. </t>
  </si>
  <si>
    <t>Pflegesachleistungen</t>
  </si>
  <si>
    <t>Pflegesachleistungen sind für den Einsatz von ambulanten Pflegediensten gedacht. Die ambulanten
Pflegedienste rechnen Ihre Leistungen direkt mit der Krankenkasse bzw. dem Kostenträger ab. Die
Leistungen können mit den für ambulant Versorgten Sätzen für die Voll- und Teilstationäre Pflege/
Versorgung kombiniert werden.</t>
  </si>
  <si>
    <t>Verhinderungspflege, Kurzzeitpflege</t>
  </si>
  <si>
    <t>Bei einem Klinikaufenthalt, wenn der zu Pflegende Kurzzeitpflege benötigt oder bei Urlaub und Krankheit
eines pflegenden Angehörigen (Verhinderungspflege), besteht ein Anspruch auf Leistung in Höhe der Hälfte
des Pflegegeldes für vier Wochen pro Kalenderjahr.</t>
  </si>
  <si>
    <t>Das volle Pflegegeld für 4 Wochen wird bei einem Klinikaufenthalt gezahlt, wenn der Pflegebedürftige sich im
Krankenhaus oder stationärer Rehabilitation befindet oder eine ärztliche Verordnung für eine häusliche
Krankenpflege durch einen Pflegedienst vorliegt.</t>
  </si>
  <si>
    <t>Tages- und Nachtpflege</t>
  </si>
  <si>
    <t xml:space="preserve">Die Tages- und Nachtpflege (teilstationäre Versorgung) umfasst die zeitweise Betreuung (ohne Erstattung
der Verpflegungskosten) eines Pflegebedürftigen im Tagesverlauf in einer Pflegeeinrichtung. </t>
  </si>
  <si>
    <t>Grad der Pflegebedürftigkeit</t>
  </si>
  <si>
    <t xml:space="preserve">Zum 1. Januar 2017 wurden die bisher geltenden Pflegestufen von den fünf neuen Pflegeraden abgelöst.
Pflegebedürftige erhalten nach der Schwere der Beeinträchtigungen der Selbständigkeit oder der
Fähigkeiten einen Grad der Pflegebedürftigkeit (Pflegegrad). Der Pflegegrad wird mit dem neuen
Prüfverfahren NBA (Neues Begutachtungsassessment) gutachterlich nach einem Punktesystems ermittelt.
Die Höhe der Punkte entscheidet über den von der Pflegekasse genehmigten Pflegegrad. </t>
  </si>
  <si>
    <t>• Pflegegrad I (geringe Beeinträchtigung der Selbständigkeit – 12,5 bis unter 27 Punkte)
• Pflegerad 2 (erhebliche Beeinträchtigungen der Selbständigkeit oder der Fähigkeiten –
27 bis unter 47,5 Punkte)
• Pflegerad 3 (schwere Beeinträchtigungen der Selbständigkeit oder der Fähigkeiten –
47,5 bis unter 70 Punkte)
• Pflegerad 4 (schwerste Beeinträchtigungen der Selbständigkeit oder der Fähigkeiten –
70 bis unter 90 Punkte)
• Pflegerad 5 (schwerste Beeinträchtigungen der Selbständigkeit oder der Fähigkeiten mit besonderen
Anforderungen für die pflegerische Versorgung – 90 bis 100 Punkte)</t>
  </si>
  <si>
    <t>Versicherte mit einem Pflegegrad 1 haben keinen Anspruch auf Pflegegeld. Weder die häusliche Pflege
durch Angehörige, noch Pflegesachleistungen bei der Versorgung durch einen professionellen ambulanten
Pflegedienst werden vergütet. Da keine Überleitung von einer Pflegestufe erfolgt, haben nur neue
Antragsteller ab 2017 eine Aussicht auf den Pflegegrad 1 mit einer Leistung von 125 Euro monatlich.</t>
  </si>
  <si>
    <t xml:space="preserve">Leistungen der Pflegeversicherung </t>
  </si>
  <si>
    <t>Merkmal</t>
  </si>
  <si>
    <t>Pflegegrad</t>
  </si>
  <si>
    <t>Pflegegeld ambulant</t>
  </si>
  <si>
    <t>Pflegesachleistung
ambulant</t>
  </si>
  <si>
    <t>Entlastungsbetrag
ambulant/teil-
stationär/stationär</t>
  </si>
  <si>
    <t>Vollstationäre Pflege</t>
  </si>
  <si>
    <t>Tages- und
Nachtpflege</t>
  </si>
  <si>
    <t>[n]</t>
  </si>
  <si>
    <t>Pflegegrad 1</t>
  </si>
  <si>
    <t>Pflegegrad 2</t>
  </si>
  <si>
    <t>Pflegegrad 3</t>
  </si>
  <si>
    <t>Pflegegrad 4</t>
  </si>
  <si>
    <t>Pflegegrad 5</t>
  </si>
  <si>
    <t>Art des Pflegedienstes</t>
  </si>
  <si>
    <t>Pflegedienste</t>
  </si>
  <si>
    <t>Davon</t>
  </si>
  <si>
    <t>privater Träger</t>
  </si>
  <si>
    <t>öffentlicher Träger</t>
  </si>
  <si>
    <t>ohne andere Sozialleistungen</t>
  </si>
  <si>
    <t>mit anderen Sozialleistungen</t>
  </si>
  <si>
    <t>und zwar:</t>
  </si>
  <si>
    <t>als eigenständiger Dienst in Anbindung an:</t>
  </si>
  <si>
    <t>Pflegedienste insgesamt</t>
  </si>
  <si>
    <t>1.2 Pflegedienste 2019 nach Zahl der Pflegebedürftigen und Trägergruppen</t>
  </si>
  <si>
    <t>Insgesamt</t>
  </si>
  <si>
    <t>Beschäftigungsverhältnis</t>
  </si>
  <si>
    <t>Davon: Arbeitsanteil im Pflegedienst nach SGB XI (von … bis unter …)</t>
  </si>
  <si>
    <t>75 % - 100 %</t>
  </si>
  <si>
    <t>50 % - 75 %</t>
  </si>
  <si>
    <t>25 % - 50 %</t>
  </si>
  <si>
    <t>unter 25 %</t>
  </si>
  <si>
    <t>Beschäftigte</t>
  </si>
  <si>
    <t>Vollzeitbeschäftigt</t>
  </si>
  <si>
    <t>Teilzeitbeschäftigt</t>
  </si>
  <si>
    <t>über 50 %</t>
  </si>
  <si>
    <t>darunter weiblich</t>
  </si>
  <si>
    <t>Zusammen</t>
  </si>
  <si>
    <t>1.4 Personal der Pflegedienste 2019 nach Berufsabschluss, Tätigkeitsbereich und Geschlecht</t>
  </si>
  <si>
    <t>Berufsabschluss</t>
  </si>
  <si>
    <t>Davon überwiegend tätig in</t>
  </si>
  <si>
    <t>staatlich anerkannte/r Altenpfleger/in</t>
  </si>
  <si>
    <t>staatlich anerkannte/r Altenpflegehelfer/in</t>
  </si>
  <si>
    <t>Gesundheits- und Krankenpfleger/in</t>
  </si>
  <si>
    <t>Krankenpflegehelfer/in</t>
  </si>
  <si>
    <t>Gesundheits- und Kinderkrankenpfleger/in</t>
  </si>
  <si>
    <t>Heilerziehungspfleger/in, Heilerzieher/in</t>
  </si>
  <si>
    <t>Heilerziehungspflegehelfer/in</t>
  </si>
  <si>
    <t>Heilpädagogin, Heilpädagoge</t>
  </si>
  <si>
    <t>Ergotherapeut/in</t>
  </si>
  <si>
    <t>Physiotherapeut/in (Krankengymnast/in)</t>
  </si>
  <si>
    <t>Familienpfleger/in mit staatlichem Abschluss</t>
  </si>
  <si>
    <t>Dorfhelfer/in mit staatlichem Abschluss</t>
  </si>
  <si>
    <t>sonstiger pflegerischer Beruf</t>
  </si>
  <si>
    <t>Fachhauswirtschafter/in für ältere Menschen</t>
  </si>
  <si>
    <t>sonstiger Berufsabschluss</t>
  </si>
  <si>
    <t>ohne Berufsabschluss / noch in Ausbildung</t>
  </si>
  <si>
    <t>Darunter weiblich</t>
  </si>
  <si>
    <t>staatlich anerkannte Altenpflegerin</t>
  </si>
  <si>
    <t>staatlich anerkannte Altenpflegehelferin</t>
  </si>
  <si>
    <t>Gesundheits- und Krankenpflegerin</t>
  </si>
  <si>
    <t>Krankenpflegehelferin</t>
  </si>
  <si>
    <t>Gesundheits- und Kinderkrankenpflegerin</t>
  </si>
  <si>
    <t>Heilerziehungspflegerin, Heilerzieherin</t>
  </si>
  <si>
    <t>Heilerziehungspflegehelferin</t>
  </si>
  <si>
    <t>Heilpädagogin</t>
  </si>
  <si>
    <t xml:space="preserve">Ergotherapeutin </t>
  </si>
  <si>
    <t>Physiotherapeutin (Krankengymnastin)</t>
  </si>
  <si>
    <t>Familienpflegerin mit staatlichem Abschluss</t>
  </si>
  <si>
    <t>Dorfhelferin mit staatlichem Abschluss</t>
  </si>
  <si>
    <t>Fachhauswirtschafterin für ältere Menschen</t>
  </si>
  <si>
    <t>Pflegebedürftige</t>
  </si>
  <si>
    <t>Nach dem Träger der Einrichtung</t>
  </si>
  <si>
    <t>zusammen</t>
  </si>
  <si>
    <t>männlich</t>
  </si>
  <si>
    <t>weiblich</t>
  </si>
  <si>
    <t>private Träger</t>
  </si>
  <si>
    <t>freigemeinnützige Träger</t>
  </si>
  <si>
    <t>öffentliche Träger</t>
  </si>
  <si>
    <t>dar. weiblich</t>
  </si>
  <si>
    <t>1) Personen mit "divers" bzw. "ohne Angabe" (Geschlecht nach § 22 Abs. 3 PStG) sind zufällig auf "männlich" oder "weiblich" verteilt.</t>
  </si>
  <si>
    <t>1.6 Pflegedienste, Personal und ambulant betreute Pflegebedürftige 2019 nach regionaler Gliederung</t>
  </si>
  <si>
    <t>GKZ</t>
  </si>
  <si>
    <t>Braunschweig, Stadt</t>
  </si>
  <si>
    <t>Salzgitter, Stadt</t>
  </si>
  <si>
    <t>Wolfsburg, Stadt</t>
  </si>
  <si>
    <t>Gifhorn</t>
  </si>
  <si>
    <t>Goslar</t>
  </si>
  <si>
    <t>Helmstedt</t>
  </si>
  <si>
    <t>Northeim</t>
  </si>
  <si>
    <t>Peine</t>
  </si>
  <si>
    <t>Wolfenbüttel</t>
  </si>
  <si>
    <t>Göttingen</t>
  </si>
  <si>
    <t>Braunschweig</t>
  </si>
  <si>
    <t>Region Hannover</t>
  </si>
  <si>
    <t>Diepholz</t>
  </si>
  <si>
    <t>Hameln-Pyrmont</t>
  </si>
  <si>
    <t>Hildesheim</t>
  </si>
  <si>
    <t>Holzminden</t>
  </si>
  <si>
    <t>Nienburg (Weser)</t>
  </si>
  <si>
    <t>Schaumburg</t>
  </si>
  <si>
    <t>Hannover</t>
  </si>
  <si>
    <t>Celle</t>
  </si>
  <si>
    <t>Cuxhaven</t>
  </si>
  <si>
    <t>Harburg</t>
  </si>
  <si>
    <t>Lüchow-Dannenberg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</si>
  <si>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</si>
  <si>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</si>
  <si>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</si>
  <si>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</si>
  <si>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</si>
  <si>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</si>
  <si>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</si>
  <si>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</si>
  <si>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</si>
  <si>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</si>
  <si>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</si>
  <si>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</si>
  <si>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</si>
  <si>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</si>
  <si>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</si>
  <si>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</si>
  <si>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</si>
  <si>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</si>
  <si>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</si>
  <si>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</si>
  <si>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</si>
  <si>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</si>
  <si>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</si>
  <si>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</si>
  <si>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</si>
  <si>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</si>
  <si>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t>Art des Pflegeheims</t>
  </si>
  <si>
    <t>Pflegeheime</t>
  </si>
  <si>
    <t xml:space="preserve">ohne andere Sozialleistungen     </t>
  </si>
  <si>
    <t xml:space="preserve">mit anderen Sozialleistungen       </t>
  </si>
  <si>
    <t xml:space="preserve">sonstige ambulante Hilfeleistungen      </t>
  </si>
  <si>
    <t>Pflegeheime insgesamt</t>
  </si>
  <si>
    <t>2.2 Pflegeheime 2019 nach Kapazitätsgrößenklassen, Art der Einrichtung und Trägergruppen</t>
  </si>
  <si>
    <t>Pflegeheime überwiegend für</t>
  </si>
  <si>
    <t>ältere Menschen</t>
  </si>
  <si>
    <t>behinderte Menschen</t>
  </si>
  <si>
    <t>psychisch Kranke</t>
  </si>
  <si>
    <t xml:space="preserve">Schwerkranke und Sterbende      </t>
  </si>
  <si>
    <t>2.3 Verfügbare Plätze in Pflegeheimem 2019 nach Art der Plätze und Trägergruppen</t>
  </si>
  <si>
    <t>Art der Plätze</t>
  </si>
  <si>
    <t>1 - Bett - Zimmer</t>
  </si>
  <si>
    <t>2 - Bett - Zimmer</t>
  </si>
  <si>
    <t>3 - Bett - Zimmer</t>
  </si>
  <si>
    <t xml:space="preserve">4 und mehr Bett - Zimmer     </t>
  </si>
  <si>
    <t>dar. Kurzzeitpflege</t>
  </si>
  <si>
    <t xml:space="preserve">Teilstationäre Pflege (Tages- und Nachtpflege)        </t>
  </si>
  <si>
    <t>Verfügbare Plätze insgesamt</t>
  </si>
  <si>
    <t>2.4 Pflegeheime 2019 nach Art und Höhe der Vergütung und Art der Leistung</t>
  </si>
  <si>
    <t>Tagespflege</t>
  </si>
  <si>
    <t>Nachtpflege</t>
  </si>
  <si>
    <t>unter 20</t>
  </si>
  <si>
    <t>ohne Angabe</t>
  </si>
  <si>
    <t>unter 45</t>
  </si>
  <si>
    <t>Entgelt für Unterkunft und Verpflegung</t>
  </si>
  <si>
    <t>unter 15</t>
  </si>
  <si>
    <r>
      <t xml:space="preserve">1) Pflegeheime, die sowohl Dauerpflege als auch Kurzzeitpflege oder teilstationäre Pflege anbieten, werden bei </t>
    </r>
    <r>
      <rPr>
        <b/>
        <sz val="6"/>
        <rFont val="Arial"/>
        <family val="2"/>
      </rPr>
      <t>jeder</t>
    </r>
    <r>
      <rPr>
        <sz val="6"/>
        <rFont val="Arial"/>
        <family val="2"/>
      </rPr>
      <t xml:space="preserve"> Leistungsart gezählt.</t>
    </r>
  </si>
  <si>
    <t>Davon nach dem überwiegenden Tätigkeitsbereich im Pflegeheim</t>
  </si>
  <si>
    <t>Personal insgesamt</t>
  </si>
  <si>
    <t>Davon Arbeitsanteil für das Pflegeheim nach SGB XI (von … bis unter …)</t>
  </si>
  <si>
    <t xml:space="preserve"> - über 50 %</t>
  </si>
  <si>
    <t xml:space="preserve"> - geringfügig beschäftigt</t>
  </si>
  <si>
    <r>
      <t>Übrige</t>
    </r>
    <r>
      <rPr>
        <vertAlign val="superscript"/>
        <sz val="7"/>
        <rFont val="Arial"/>
        <family val="2"/>
      </rPr>
      <t>1)</t>
    </r>
  </si>
  <si>
    <t>Dauerpflege</t>
  </si>
  <si>
    <t>Teilstationäre Pflege</t>
  </si>
  <si>
    <t>insgesamt</t>
  </si>
  <si>
    <t>vollstationäre Pflege</t>
  </si>
  <si>
    <t>2.9  Pflegeheime, Pflegebedürftige und Personal 2019 nach regionaler Gliederung</t>
  </si>
  <si>
    <t>teilzeitbeschäftigt</t>
  </si>
  <si>
    <t>1) Aber nicht geringfügig beschäftigt.</t>
  </si>
  <si>
    <t xml:space="preserve">2) Praktikantinnen und Praktikanten, Schülerinnen und Schüler, Auszubildende, Helferinnen und Helfer im freiwilligen sozialen Jahr und Bundesfreiwilligendienst. </t>
  </si>
  <si>
    <t>2.10  Pflegebedürftige in Pflegeheimen 2019 nach regionaler Gliederung</t>
  </si>
  <si>
    <t>Oldenburg (Oldb), Stadt</t>
  </si>
  <si>
    <t>2) Bevölkerungsstand vom 31.12.2019.</t>
  </si>
  <si>
    <t>Leistungsträger</t>
  </si>
  <si>
    <t>Weiblich</t>
  </si>
  <si>
    <t>Knappschaft</t>
  </si>
  <si>
    <t>Gesetzliche Pflegekassen zusammen</t>
  </si>
  <si>
    <t>Häusliche Pflege</t>
  </si>
  <si>
    <t>Davon mit Pflegegrad</t>
  </si>
  <si>
    <t>Männlich</t>
  </si>
  <si>
    <t>2) Pflegegeld ohne Sachleistungen.</t>
  </si>
  <si>
    <t>3. Pflegebedürftige mit Leistungen nach SGB XI - Zusammenfassende Übersichten -</t>
  </si>
  <si>
    <r>
      <t>3.3 Empfängerinnen und Empfänger von Pflegegeld 2019 nach Pflegegraden, Alter und Geschlecht</t>
    </r>
    <r>
      <rPr>
        <b/>
        <vertAlign val="superscript"/>
        <sz val="9"/>
        <rFont val="Arial"/>
        <family val="2"/>
      </rPr>
      <t>1)</t>
    </r>
  </si>
  <si>
    <t>2</t>
  </si>
  <si>
    <t>3</t>
  </si>
  <si>
    <t>5</t>
  </si>
  <si>
    <t xml:space="preserve">  unter 5 </t>
  </si>
  <si>
    <t xml:space="preserve">  05 - 10 </t>
  </si>
  <si>
    <t xml:space="preserve">  10 - 15 </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</si>
  <si>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</si>
  <si>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</si>
  <si>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</si>
  <si>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</si>
  <si>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</si>
  <si>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</si>
  <si>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</si>
  <si>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</si>
  <si>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</si>
  <si>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</si>
  <si>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</si>
  <si>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</si>
  <si>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75 - 80 </t>
  </si>
  <si>
    <t xml:space="preserve">  80 - 85 </t>
  </si>
  <si>
    <t xml:space="preserve">  85 - 90 </t>
  </si>
  <si>
    <t xml:space="preserve">  90 - 95 </t>
  </si>
  <si>
    <t xml:space="preserve">  95 und mehr </t>
  </si>
  <si>
    <t>2) Für den Pflegegrad 1 liegen keine verwertbaren Daten vor.</t>
  </si>
  <si>
    <r>
      <t>Noch: 3.3 Empfängerinnen und Empfänger von Pflegegeld 2019 nach Pflegegraden, Alter und Geschlecht</t>
    </r>
    <r>
      <rPr>
        <b/>
        <vertAlign val="superscript"/>
        <sz val="9"/>
        <rFont val="Arial"/>
        <family val="2"/>
      </rPr>
      <t>1)</t>
    </r>
  </si>
  <si>
    <t>dar. ohne Sachleistungen</t>
  </si>
  <si>
    <t>3.4 Leistungsempfängerinnen und -empfänger 2019 nach Art der Leistung und regionaler Gliederung</t>
  </si>
  <si>
    <t xml:space="preserve">1) Pflegegeldempfängerinnen und -empfänger ohne Sachleistungen.     </t>
  </si>
  <si>
    <t xml:space="preserve">2) Ohne teilstationär Versorgte.     </t>
  </si>
  <si>
    <t>Jahr</t>
  </si>
  <si>
    <t>Ambulante Pflegedienste insgesamt</t>
  </si>
  <si>
    <t>Private Träger</t>
  </si>
  <si>
    <t>Freigemeinnützige Träger</t>
  </si>
  <si>
    <t>Öffentliche Träger</t>
  </si>
  <si>
    <t>Personal in Pflegediensten insgesamt</t>
  </si>
  <si>
    <t>Durch ambulante Pflegedienste betreute Pflegebedürftige</t>
  </si>
  <si>
    <t>Stationäre Pflegeheime insgesamt</t>
  </si>
  <si>
    <t>Personal in Pflegeheimen insgesamt</t>
  </si>
  <si>
    <t>Darunter</t>
  </si>
  <si>
    <t>Und zwar</t>
  </si>
  <si>
    <t>1) Einschließlich Härtefälle.</t>
  </si>
  <si>
    <t>2) Einschließlich der Pflegebedürftigen in Pflegeheimen, die noch keiner Pflegestufe zugeordnet wurden.</t>
  </si>
  <si>
    <r>
      <t>2.5 Personal der Pflegeheime 2019 nach Berufsabschluss, Tätigkeitsbereich und Geschlecht</t>
    </r>
    <r>
      <rPr>
        <b/>
        <vertAlign val="superscript"/>
        <sz val="9"/>
        <rFont val="Arial"/>
        <family val="2"/>
      </rPr>
      <t>1)</t>
    </r>
  </si>
  <si>
    <t xml:space="preserve"> - häusliche Krankenpflege oder Haushaltshilfe nach SGB V</t>
  </si>
  <si>
    <t xml:space="preserve"> - Hilfe zur Pflege nach SGB XII</t>
  </si>
  <si>
    <t xml:space="preserve"> - sonstige ambulante Hilfeleistungen</t>
  </si>
  <si>
    <t xml:space="preserve"> - eine Wohneinrichtung (z. B. Altenheim, Altenwohnheim, betreutes Wohnen)</t>
  </si>
  <si>
    <t xml:space="preserve"> - ein Krankenhaus, eine Vorsorge- oder Rehabilitationseinrichtung oder ein Hospiz</t>
  </si>
  <si>
    <t>Pflege-
dienste</t>
  </si>
  <si>
    <t>privater
Träger</t>
  </si>
  <si>
    <t>öffentlicher
Träger</t>
  </si>
  <si>
    <t>freigemein-
nütziger
Träger</t>
  </si>
  <si>
    <r>
      <t xml:space="preserve">Monatliche Höchstbeträge in Euro
</t>
    </r>
    <r>
      <rPr>
        <sz val="8"/>
        <color theme="0"/>
        <rFont val="Arial"/>
        <family val="2"/>
      </rPr>
      <t>Der Tabellenkopf für Nutzer einer Vorlesehilfe befindet sich in Zeile 43.</t>
    </r>
  </si>
  <si>
    <t>Pflegedienste
mit … bis …
Pflegebedürftigen</t>
  </si>
  <si>
    <t>freigemeinnütziger
Träger</t>
  </si>
  <si>
    <t>Der Tabellenkopf für Nutzer einer Vorlesehilfe befindet sich in Zeile 7.</t>
  </si>
  <si>
    <r>
      <t xml:space="preserve">1  </t>
    </r>
    <r>
      <rPr>
        <sz val="7"/>
        <rFont val="NDSFrutiger 45 Light"/>
      </rPr>
      <t>–</t>
    </r>
    <r>
      <rPr>
        <sz val="7"/>
        <rFont val="Arial"/>
        <family val="2"/>
      </rPr>
      <t xml:space="preserve">  10</t>
    </r>
  </si>
  <si>
    <t>151 und mehr</t>
  </si>
  <si>
    <t>11  –  15</t>
  </si>
  <si>
    <t>16  –  20</t>
  </si>
  <si>
    <t>21  –  25</t>
  </si>
  <si>
    <t>26  –  35</t>
  </si>
  <si>
    <t>36  –  50</t>
  </si>
  <si>
    <t>51  –  70</t>
  </si>
  <si>
    <t>71  –  100</t>
  </si>
  <si>
    <t>101  –  150</t>
  </si>
  <si>
    <t>Es folgt Fußnote 1.</t>
  </si>
  <si>
    <t>1) Praktikantinnen und Praktikanten, (Um-)Schülerinnen und (Um-)Schüler, Auszubildende, Helferinnen und Helfer im freiwilligen sozialen Jahr und Bundesfreiwilligendienst.</t>
  </si>
  <si>
    <t xml:space="preserve"> - eine Einrichtung oder einen Dienst der Eingliederungshilfe
   (einschl. Wohnheim für Menschen mit Behinderungen)</t>
  </si>
  <si>
    <t xml:space="preserve"> - 50 % und weniger, aber nicht
 geringfügig beschäftigt</t>
  </si>
  <si>
    <t>Pflege-
dienst-
leitung</t>
  </si>
  <si>
    <t>Betreuung
(§ 36 Abs. 2
S.3 SGB XI)</t>
  </si>
  <si>
    <t>Hilfen bei
der Haus-
halts-
führung</t>
  </si>
  <si>
    <t>Verwaltung,
Geschäfts-
führung</t>
  </si>
  <si>
    <t>sonstigem
Bereich</t>
  </si>
  <si>
    <t>sonstiger Abschluss im Bereich der
nichtärztlichen Heilberufe</t>
  </si>
  <si>
    <t>sozialpädagogischer / sozialarbeiterischer
Berufsabschluss</t>
  </si>
  <si>
    <t>Abschluss einer pflegewissenschaftlichen
Ausbildung an einer Fachhochschule oder
Universität</t>
  </si>
  <si>
    <t>sonstiger hauswirtschaftlicher Berufs-
abschluss</t>
  </si>
  <si>
    <t>15 - 60</t>
  </si>
  <si>
    <t>60 - 65</t>
  </si>
  <si>
    <t>65 - 70</t>
  </si>
  <si>
    <t>70 - 75</t>
  </si>
  <si>
    <t>75 - 80</t>
  </si>
  <si>
    <t>80 - 85</t>
  </si>
  <si>
    <t>85 - 90</t>
  </si>
  <si>
    <t>90 - 95</t>
  </si>
  <si>
    <t>95 und älter</t>
  </si>
  <si>
    <t>Altersgruppe
(von … bis
unter … Jahren)</t>
  </si>
  <si>
    <t>Der Tabellenkopf für Nutzer einer Vorlesehilfe befindet sich in Zeile 8.</t>
  </si>
  <si>
    <t>dar. Hannover, Lhst.</t>
  </si>
  <si>
    <t>Kreisfreie Stadt
Landkreis
Statistische Region
Land</t>
  </si>
  <si>
    <t>zu-
sammen</t>
  </si>
  <si>
    <t>1) Bevölkerungsstand vom 31.12.2019.</t>
  </si>
  <si>
    <t xml:space="preserve">in Anbindung an eine Wohneinrichtung
(Altenheim, Altenwohnheim, betreutes Wohnen)       </t>
  </si>
  <si>
    <t>in Anbindung an ein Krankenhaus,
eine Vorsorge- oder Rehabilitationseinrichtung
oder ein Hospiz</t>
  </si>
  <si>
    <t>in Anbindung an einen Dienst oder eine Einrichtung
der Eingliederungshilfe</t>
  </si>
  <si>
    <t>mit medizinischer Versorgung nach SGB V durch
im Heim beschäftigte/-n Ärztin/Arzt</t>
  </si>
  <si>
    <t>1  –  10</t>
  </si>
  <si>
    <t>11  –  20</t>
  </si>
  <si>
    <t>21  –  30</t>
  </si>
  <si>
    <t>31  –  40</t>
  </si>
  <si>
    <t>41  –  50</t>
  </si>
  <si>
    <t>51  –  60</t>
  </si>
  <si>
    <t>61  –  80</t>
  </si>
  <si>
    <t>81  –  100</t>
  </si>
  <si>
    <t xml:space="preserve">Pflegeheime mit … bis … verfügbaren Plätzen
----------------------------         
Art des Pflegeheims            </t>
  </si>
  <si>
    <t>Verfügbare
Plätze</t>
  </si>
  <si>
    <t>davon</t>
  </si>
  <si>
    <t>65 und mehr</t>
  </si>
  <si>
    <t>20  –  25</t>
  </si>
  <si>
    <t>25  –  30</t>
  </si>
  <si>
    <t>30  –  35</t>
  </si>
  <si>
    <t>35  –  45</t>
  </si>
  <si>
    <t>45  –  55</t>
  </si>
  <si>
    <t>55  –  65</t>
  </si>
  <si>
    <t>65  –  75</t>
  </si>
  <si>
    <t>75 und mehr</t>
  </si>
  <si>
    <t>100 und mehr</t>
  </si>
  <si>
    <t>45  –  50</t>
  </si>
  <si>
    <t>50  –  55</t>
  </si>
  <si>
    <t>55  –  60</t>
  </si>
  <si>
    <t>60  –  65</t>
  </si>
  <si>
    <t>75  –  85</t>
  </si>
  <si>
    <t>85  –  100</t>
  </si>
  <si>
    <t>35 und mehr</t>
  </si>
  <si>
    <t>15  –  18</t>
  </si>
  <si>
    <t>18  –  21</t>
  </si>
  <si>
    <t>21  –  24</t>
  </si>
  <si>
    <t>24  –  27</t>
  </si>
  <si>
    <t>27  –  30</t>
  </si>
  <si>
    <t>Vollstationäre
Dauerpflege</t>
  </si>
  <si>
    <r>
      <t>Art der Leistung</t>
    </r>
    <r>
      <rPr>
        <vertAlign val="superscript"/>
        <sz val="7"/>
        <rFont val="Arial"/>
        <family val="2"/>
      </rPr>
      <t>1)</t>
    </r>
  </si>
  <si>
    <t>sonstiger Abschluss im Bereich der nicht-
ärztlichen Heilberufe  (z. B. Masseur/in,
Heilpraktiker/in, etc.)</t>
  </si>
  <si>
    <t>Familienpfleger/in mit staatl. Abschluss</t>
  </si>
  <si>
    <t>sonst. hauswirtschaftlicher Berufsabschluss</t>
  </si>
  <si>
    <t>sonstiger Abschluss im Bereich der nicht-
ärztlichen Heilberufe  (z. B. Masseurin,
Heilpraktikerin, etc.)</t>
  </si>
  <si>
    <t xml:space="preserve">sozialpädagogischer / sozialarbeiterischer
Berufsabschluss </t>
  </si>
  <si>
    <t>Familienpflegerin mit staatl. Abschluss</t>
  </si>
  <si>
    <t>körper-
bezogene
Pflege</t>
  </si>
  <si>
    <t>Be-
treuung</t>
  </si>
  <si>
    <t>zusätzli-
che Be-
treuung
(§ 43b
SGB XI)</t>
  </si>
  <si>
    <t>sonstiger
Bereich</t>
  </si>
  <si>
    <t>Verwal-
tung,
Geschäfts-
führung</t>
  </si>
  <si>
    <t>Es folgen Fußnoten 1 und 2.</t>
  </si>
  <si>
    <t>davon: Dauerpflege</t>
  </si>
  <si>
    <t>davon: Privater Träger</t>
  </si>
  <si>
    <t>Art der Pflegeleistung
-------------------
Trägergruppe</t>
  </si>
  <si>
    <t>Noch
ohne
Zuord-
nung</t>
  </si>
  <si>
    <t>davon: Kurzzeitpflege</t>
  </si>
  <si>
    <t>davon: Freigemeinnütziger Träger</t>
  </si>
  <si>
    <t>davon: Öffentlicher Träger</t>
  </si>
  <si>
    <t>Zu-
sammen</t>
  </si>
  <si>
    <t>1.3 Personal der Pflegedienste 2019 nach Beschäftigungsverhältnis, Arbeitsanteil für den Pflegedienst und
Geschlecht</t>
  </si>
  <si>
    <r>
      <t>1.5 Ambulant betreute Pflegebedürftige 2019 nach Pflegegraden, Altersgruppen, Geschlecht</t>
    </r>
    <r>
      <rPr>
        <b/>
        <vertAlign val="superscript"/>
        <sz val="9"/>
        <rFont val="Arial"/>
        <family val="2"/>
      </rPr>
      <t>1)</t>
    </r>
    <r>
      <rPr>
        <b/>
        <sz val="9"/>
        <rFont val="Arial"/>
        <family val="2"/>
      </rPr>
      <t xml:space="preserve"> und</t>
    </r>
    <r>
      <rPr>
        <b/>
        <vertAlign val="superscript"/>
        <sz val="9"/>
        <rFont val="Arial"/>
        <family val="2"/>
      </rPr>
      <t xml:space="preserve">
</t>
    </r>
    <r>
      <rPr>
        <b/>
        <sz val="9"/>
        <rFont val="Arial"/>
        <family val="2"/>
      </rPr>
      <t>Trägergruppen</t>
    </r>
  </si>
  <si>
    <r>
      <t>2.8 Pflegebedürftige in Pflegeheimen 2019 nach Pflegegraden, Altersgruppen, Art der Pflegeleistung und
Geschlecht</t>
    </r>
    <r>
      <rPr>
        <b/>
        <vertAlign val="superscript"/>
        <sz val="9"/>
        <rFont val="Arial"/>
        <family val="2"/>
      </rPr>
      <t>1)</t>
    </r>
  </si>
  <si>
    <r>
      <t>2.7 Pflegebedürftige in Pflegeheimen 2019 nach Pflegegraden, Art der Pflegeleistung, Trägergruppen und
Geschlecht</t>
    </r>
    <r>
      <rPr>
        <b/>
        <vertAlign val="superscript"/>
        <sz val="9"/>
        <rFont val="Arial"/>
        <family val="2"/>
      </rPr>
      <t>1)</t>
    </r>
  </si>
  <si>
    <r>
      <t>2.6 Personal der Pflegeheime 2019 nach Beschäftigungsverhältnis, Arbeitsanteil für das Pflegeheim und
Geschlecht</t>
    </r>
    <r>
      <rPr>
        <b/>
        <vertAlign val="superscript"/>
        <sz val="9"/>
        <rFont val="Arial"/>
        <family val="2"/>
      </rPr>
      <t>1)</t>
    </r>
  </si>
  <si>
    <r>
      <t>Übrige</t>
    </r>
    <r>
      <rPr>
        <vertAlign val="superscript"/>
        <sz val="7"/>
        <rFont val="Arial"/>
        <family val="2"/>
      </rPr>
      <t>2)</t>
    </r>
  </si>
  <si>
    <t>2) Praktikantinnen und Praktikanten, Schülerinnen und Schüler, Auszubildende, Helferinnen und Helfer im freiwilligen sozialen Jahr und Bundesfreiwilligendienst.</t>
  </si>
  <si>
    <t>teilstationäre
Pflege</t>
  </si>
  <si>
    <t>Pflege-
heime</t>
  </si>
  <si>
    <t>Pflege-
bedürftige</t>
  </si>
  <si>
    <t>vollzeit-
beschäftigt</t>
  </si>
  <si>
    <r>
      <t>50 % oder
weniger</t>
    </r>
    <r>
      <rPr>
        <vertAlign val="superscript"/>
        <sz val="7"/>
        <rFont val="Arial"/>
        <family val="2"/>
      </rPr>
      <t>1)</t>
    </r>
  </si>
  <si>
    <t>geringfügig
beschäftigt</t>
  </si>
  <si>
    <t>Bisher noch
keinem
Pflegegrad
zugeordnet</t>
  </si>
  <si>
    <t>Ins-
gesamt</t>
  </si>
  <si>
    <t>Teil-
statio-
näre
Pflege</t>
  </si>
  <si>
    <r>
      <t>Voll-
statio-
näre
Pflege</t>
    </r>
    <r>
      <rPr>
        <vertAlign val="superscript"/>
        <sz val="7"/>
        <rFont val="Arial"/>
        <family val="2"/>
      </rPr>
      <t>1)</t>
    </r>
  </si>
  <si>
    <t>1) Ab 2011 inkl. vollstationäre Kurzzeitpflege.</t>
  </si>
  <si>
    <t>Tabellen</t>
  </si>
  <si>
    <r>
      <t>3.1 Empfängerinnen und Empfänger von Pflegegeld 2019 nach Leistungsträgern, Pflegestufen und
Geschlecht</t>
    </r>
    <r>
      <rPr>
        <b/>
        <vertAlign val="superscript"/>
        <sz val="9"/>
        <rFont val="Arial"/>
        <family val="2"/>
      </rPr>
      <t>1)</t>
    </r>
  </si>
  <si>
    <t>Private Versicherungsunternehmen</t>
  </si>
  <si>
    <t>Ersatzkasse</t>
  </si>
  <si>
    <t>Landwirtschaftl. Krankenkasse</t>
  </si>
  <si>
    <t>Innungskrankenkasse</t>
  </si>
  <si>
    <t>Betriebskrankenkasse</t>
  </si>
  <si>
    <t>Ortskrankenkasse</t>
  </si>
  <si>
    <t>90 und älter</t>
  </si>
  <si>
    <t>60 - 70</t>
  </si>
  <si>
    <t>70 - 80</t>
  </si>
  <si>
    <t>80 - 90</t>
  </si>
  <si>
    <r>
      <t>3.2 Pflegebedürftige in häuslicher Pflege 2019 nach Art der Leistung, Pflegestufen, Altersgruppen und
Geschlecht</t>
    </r>
    <r>
      <rPr>
        <b/>
        <vertAlign val="superscript"/>
        <sz val="9"/>
        <rFont val="Arial"/>
        <family val="2"/>
      </rPr>
      <t>1)</t>
    </r>
  </si>
  <si>
    <r>
      <t>Pflegegeld</t>
    </r>
    <r>
      <rPr>
        <vertAlign val="superscript"/>
        <sz val="7"/>
        <rFont val="Arial"/>
        <family val="2"/>
      </rPr>
      <t>2)</t>
    </r>
  </si>
  <si>
    <r>
      <t>Davon nach Pflegegrad</t>
    </r>
    <r>
      <rPr>
        <vertAlign val="superscript"/>
        <sz val="7"/>
        <rFont val="Arial"/>
        <family val="2"/>
      </rPr>
      <t>2)</t>
    </r>
  </si>
  <si>
    <r>
      <t>Pflegegeldempfänger-
innen und -empfänger</t>
    </r>
    <r>
      <rPr>
        <vertAlign val="superscript"/>
        <sz val="7"/>
        <rFont val="Arial"/>
        <family val="2"/>
      </rPr>
      <t xml:space="preserve">1)
</t>
    </r>
    <r>
      <rPr>
        <sz val="7"/>
        <rFont val="Arial"/>
        <family val="2"/>
      </rPr>
      <t>(Stand 31.12.2019)</t>
    </r>
  </si>
  <si>
    <t>Betreuung durch
Pflegedienste
(Stand 15.12.2019)</t>
  </si>
  <si>
    <r>
      <t>Betreuung in
Pflegeheimen</t>
    </r>
    <r>
      <rPr>
        <vertAlign val="superscript"/>
        <sz val="7"/>
        <rFont val="Arial"/>
        <family val="2"/>
      </rPr>
      <t xml:space="preserve">2)
</t>
    </r>
    <r>
      <rPr>
        <sz val="7"/>
        <rFont val="Arial"/>
        <family val="2"/>
      </rPr>
      <t>(Stand 15.12.2019)</t>
    </r>
  </si>
  <si>
    <t>ins-
gesamt</t>
  </si>
  <si>
    <t>Es folgen Fußnoten 1 bis 4.</t>
  </si>
  <si>
    <t>3) Ohne teilstationär Versorgte mit PG 1.</t>
  </si>
  <si>
    <t xml:space="preserve">4) Bevölkerungsstand vom 31.12.2019.      </t>
  </si>
  <si>
    <r>
      <t>Leistungsempfänger-
innen und -empfänger</t>
    </r>
    <r>
      <rPr>
        <vertAlign val="superscript"/>
        <sz val="7"/>
        <rFont val="Arial"/>
        <family val="2"/>
      </rPr>
      <t xml:space="preserve">3)
</t>
    </r>
    <r>
      <rPr>
        <sz val="7"/>
        <rFont val="Arial"/>
        <family val="2"/>
      </rPr>
      <t>(Stand 15.12.2019)</t>
    </r>
  </si>
  <si>
    <r>
      <t>je 1 000
Einw.
ab 65 Jah-
ren</t>
    </r>
    <r>
      <rPr>
        <vertAlign val="superscript"/>
        <sz val="7"/>
        <rFont val="Arial"/>
        <family val="2"/>
      </rPr>
      <t>4)</t>
    </r>
  </si>
  <si>
    <t>Pflegestufe I; ab 2017: Pflegegrad 1</t>
  </si>
  <si>
    <t>Pflegestufe II; ab 2017: Pflegegrad 2</t>
  </si>
  <si>
    <r>
      <t>Pflegestufe III</t>
    </r>
    <r>
      <rPr>
        <vertAlign val="superscript"/>
        <sz val="7"/>
        <rFont val="Arial"/>
        <family val="2"/>
      </rPr>
      <t>1)</t>
    </r>
    <r>
      <rPr>
        <sz val="7"/>
        <rFont val="Arial"/>
        <family val="2"/>
      </rPr>
      <t xml:space="preserve">; ab 2017: Pflegegrad 3 </t>
    </r>
  </si>
  <si>
    <t>Darunter mit vollstationärer Dauerpflege</t>
  </si>
  <si>
    <t>Darunter mit teilstationärer Pflege</t>
  </si>
  <si>
    <t>Pflegestufe I; ab 2017: Pflegegrad 1 u. ausschl. landesrechtl. Leistgn.</t>
  </si>
  <si>
    <r>
      <t>Pflegebedürftige in Pflegeheimen insgesamt</t>
    </r>
    <r>
      <rPr>
        <b/>
        <vertAlign val="superscript"/>
        <sz val="7"/>
        <rFont val="Arial"/>
        <family val="2"/>
      </rPr>
      <t xml:space="preserve">2) </t>
    </r>
  </si>
  <si>
    <t>Es folgen Fußnoten 1 bis 5.</t>
  </si>
  <si>
    <t>4) Teilstationär Versorgte werden ab 2009 nicht mehr zusätzlich addiert, da diese i. d. R. parallel auch Pflegegeld und/oder ambulante Sachleistungen erhalten.
Bei der Gesamtzahl der Pflegebedürftigen sind daher die teilstationär Versorgten bereits berücksichtigt.</t>
  </si>
  <si>
    <t>5) Im Jahr 2019 (2017) inkl. 184 (145) Empf. von teilstationärer Pflege des Pflegegrades 1.</t>
  </si>
  <si>
    <t>Noch: 3.3 Empfängerinnen und Empfänger von Pflegegeld 2019 nach Pflegegraden,
Altersgruppen und Geschlecht</t>
  </si>
  <si>
    <r>
      <t>Je 1 000
Einw.
ab 65
Jahren</t>
    </r>
    <r>
      <rPr>
        <vertAlign val="superscript"/>
        <sz val="7"/>
        <rFont val="Arial"/>
        <family val="2"/>
      </rPr>
      <t>2)</t>
    </r>
  </si>
  <si>
    <t>Pflegegeld-
empfängerinnen
und -empfänger
insgesamt</t>
  </si>
  <si>
    <t>4.1 Ausgewählte Daten der Pflegedienste, Pflegeheime und Pflegegeldempfängerinnen und -empfänger
2007 bis 2019</t>
  </si>
  <si>
    <t>4.1 Ausgewählte Daten der Pflegedienste, Pflegeheime und Pflegegeld-
empfängerinnen und -empfänger 2007 bis 2019</t>
  </si>
  <si>
    <r>
      <t>Pflegegeldempfängerinnen und -empfänger insgesamt</t>
    </r>
    <r>
      <rPr>
        <b/>
        <vertAlign val="superscript"/>
        <sz val="7"/>
        <rFont val="Arial"/>
        <family val="2"/>
      </rPr>
      <t>3)</t>
    </r>
  </si>
  <si>
    <r>
      <t>Leistungsempfängerinnen und -empfänger insgesamt</t>
    </r>
    <r>
      <rPr>
        <b/>
        <vertAlign val="superscript"/>
        <sz val="7"/>
        <rFont val="Arial"/>
        <family val="2"/>
      </rPr>
      <t>2) 3) 4) 5)</t>
    </r>
  </si>
  <si>
    <t>3) Pflegegeldempfängerinnen und -empfänger ohne Sachleistungen und landesrechtliche Leistungen.</t>
  </si>
  <si>
    <t>Art und Höhe der Vergütung
 von … bis unter … Euro
(pro Person und Tag)</t>
  </si>
  <si>
    <r>
      <t>je 1 000
Einw.
ab 65 Jah-
ren</t>
    </r>
    <r>
      <rPr>
        <vertAlign val="superscript"/>
        <sz val="7"/>
        <rFont val="Arial"/>
        <family val="2"/>
      </rPr>
      <t>1)</t>
    </r>
  </si>
  <si>
    <t xml:space="preserve">Pflegedienste </t>
  </si>
  <si>
    <t>Davon: privater Träger</t>
  </si>
  <si>
    <t>Davon: freigemeinnütziger Träger</t>
  </si>
  <si>
    <t>Davon: öffentlicher Träger</t>
  </si>
  <si>
    <t>Pflegedienste mit … bis … Pflegebedürftigen</t>
  </si>
  <si>
    <t>davon: freigemeinnütziger Träger</t>
  </si>
  <si>
    <t>Davon: Arbeitsanteil im Pflegedienst nach SGB XI zu 100 %</t>
  </si>
  <si>
    <t>Davon: Arbeitsanteil im Pflegedienst nach SGB XI von 75 % bis unter 100 %</t>
  </si>
  <si>
    <t>Davon: Arbeitsanteil im Pflegedienst nach SGB XI von 50 % bis unter 75 %</t>
  </si>
  <si>
    <t>Davon: Arbeitsanteil im Pflegedienst nach SGB XI von 25 % bis unter 50 %</t>
  </si>
  <si>
    <t>Davon: Arbeitsanteil im Pflegedienst nach SGB XI unter 25 %</t>
  </si>
  <si>
    <t>Davon überwiegend tätig in Pflegedienstleitung</t>
  </si>
  <si>
    <t>Davon überwiegend tätig in körperbezogener Pflege</t>
  </si>
  <si>
    <t>Davon überwiegend tätig in Betreuung (§ 36 Abs. 2 S.3 SGB XI)</t>
  </si>
  <si>
    <t>Davon überwiegend tätig in Hilfen bei der Haushaltsführung</t>
  </si>
  <si>
    <t>Davon überwiegend tätig in Verwaltung, Geschäftsführung</t>
  </si>
  <si>
    <t>Davon überwiegend tätig in sonstigem Bereich</t>
  </si>
  <si>
    <t>Altersgruppe (von … bis unter … Jahren)</t>
  </si>
  <si>
    <t>private Träger zusammen</t>
  </si>
  <si>
    <t>private Träger dar. weiblich</t>
  </si>
  <si>
    <t>freigemeinnützige Träger zusammen</t>
  </si>
  <si>
    <t>freigemeinnützige Träger dar. weiblich</t>
  </si>
  <si>
    <t>öffentliche Träger zusammen</t>
  </si>
  <si>
    <t>öffentliche Träger dar. weiblich</t>
  </si>
  <si>
    <t>Pflegebedürftige zusammen</t>
  </si>
  <si>
    <t>Pflegebedürftige männlich</t>
  </si>
  <si>
    <t>Pflegebedürftige weiblich</t>
  </si>
  <si>
    <t>Pflegebedürftige Pflegegrad 1</t>
  </si>
  <si>
    <t>Pflegebedürftige Pflegegrad 2</t>
  </si>
  <si>
    <t>Pflegebedürftige Pflegegrad 3</t>
  </si>
  <si>
    <t>Pflegebedürftige Pflegegrad 4</t>
  </si>
  <si>
    <t>Pflegebedürftige Pflegegrad 5</t>
  </si>
  <si>
    <r>
      <t>Pflegebedürftige je 1 000 Einwohner/-innen ab 65 Jahren</t>
    </r>
    <r>
      <rPr>
        <vertAlign val="superscript"/>
        <sz val="7"/>
        <color theme="0"/>
        <rFont val="Arial"/>
        <family val="2"/>
      </rPr>
      <t>1)</t>
    </r>
  </si>
  <si>
    <t>Davon privater Träger</t>
  </si>
  <si>
    <t>Davon freigemeinnütziger Träger</t>
  </si>
  <si>
    <t>Davon öffentlicher Träger</t>
  </si>
  <si>
    <t>Pflegeheime mit … bis … verfügbaren Plätzen      
Art des Pflegeheims</t>
  </si>
  <si>
    <t>Verfügbare Plätze</t>
  </si>
  <si>
    <t>Vollstationäre Dauerpflege</t>
  </si>
  <si>
    <t>Art und Höhe der Vergütung  (von … bis unter … Euro pro Person und Tag)</t>
  </si>
  <si>
    <t>Davon nach dem überwiegenden Tätigkeitsbereich im Pflegeheim: körperbezogene Pflege</t>
  </si>
  <si>
    <t>Davon nach dem überwiegenden Tätigkeitsbereich im Pflegeheim: Betreuung</t>
  </si>
  <si>
    <t>Davon nach dem überwiegenden Tätigkeitsbereich im Pflegeheim: zusätzliches Pflegepersonal (§ 8 Abs. 6 SGB XI)</t>
  </si>
  <si>
    <t>Davon nach dem überwiegenden Tätigkeitsbereich im Pflegeheim: zusätzliche Betreuung (§ 43b SGB XI)</t>
  </si>
  <si>
    <t>Davon nach dem überwiegenden Tätigkeitsbereich im Pflegeheim: Verwaltung, Geschäftsführung</t>
  </si>
  <si>
    <t>Davon nach dem überwiegenden Tätigkeitsbereich im Pflegeheim: sonstiger Bereich</t>
  </si>
  <si>
    <t>Davon: Arbeitsanteil für das Pflegeheim nach SGB XI zu 100 %</t>
  </si>
  <si>
    <t>Davon: Arbeitsanteil für das Pflegeheim nach SGB XI von 75 % bis unter 100 %</t>
  </si>
  <si>
    <t>Davon: Arbeitsanteil für das Pflegeheim nach SGB XI von 50 % bis unter 75 %</t>
  </si>
  <si>
    <t>Davon: Arbeitsanteilfür das Pflegeheim nach SGB XI von 25 % bis unter 50 %</t>
  </si>
  <si>
    <t>Davon: Arbeitsanteil für das Pflegeheim nach SGB XI unter 25 %</t>
  </si>
  <si>
    <t xml:space="preserve"> Pflegegrad 5</t>
  </si>
  <si>
    <t>Noch ohne Zuordnung</t>
  </si>
  <si>
    <t>Art der Pflegeleistung
Trägergruppe</t>
  </si>
  <si>
    <t>Davon männlich</t>
  </si>
  <si>
    <t>Davon weiblich</t>
  </si>
  <si>
    <t>Pflegebedürftige insgesamt</t>
  </si>
  <si>
    <t>Davon vollstationäre Pflege: Dauerpflege</t>
  </si>
  <si>
    <t>Davon vollstationäre Pflege: Kurzzeitpflege</t>
  </si>
  <si>
    <t>Davon vollstationäre Pflege: zusammen</t>
  </si>
  <si>
    <t>Davon teilstationäre Pflege</t>
  </si>
  <si>
    <t>Kreisfreie Stadt, Landkreis, Statistische Region, Land</t>
  </si>
  <si>
    <t>Davon vollzeitbeschäftigt</t>
  </si>
  <si>
    <t>Davon teilzeitbeschäftigt über 50 %</t>
  </si>
  <si>
    <t>Davon geringfügig beschäftigt</t>
  </si>
  <si>
    <r>
      <t>Davon Übrige</t>
    </r>
    <r>
      <rPr>
        <vertAlign val="superscript"/>
        <sz val="7"/>
        <color theme="0"/>
        <rFont val="Arial"/>
        <family val="2"/>
      </rPr>
      <t>2)</t>
    </r>
  </si>
  <si>
    <r>
      <t>Davon teilzeitbeschäftigt 50 % oder weniger</t>
    </r>
    <r>
      <rPr>
        <vertAlign val="superscript"/>
        <sz val="7"/>
        <color theme="0"/>
        <rFont val="Arial"/>
        <family val="2"/>
      </rPr>
      <t>1)</t>
    </r>
  </si>
  <si>
    <t>Bisher noch keinem Pflegegrad zugeordnet</t>
  </si>
  <si>
    <r>
      <t>Vollstationäre Pflege</t>
    </r>
    <r>
      <rPr>
        <vertAlign val="superscript"/>
        <sz val="7"/>
        <color theme="0"/>
        <rFont val="Arial"/>
        <family val="2"/>
      </rPr>
      <t>1)</t>
    </r>
  </si>
  <si>
    <t>Pflegegrad zusammen</t>
  </si>
  <si>
    <r>
      <t>Je 1 000 Einwohner/-innen ab 65 Jahren</t>
    </r>
    <r>
      <rPr>
        <vertAlign val="superscript"/>
        <sz val="7"/>
        <color theme="0"/>
        <rFont val="Arial"/>
        <family val="2"/>
      </rPr>
      <t>2)</t>
    </r>
  </si>
  <si>
    <t>Davon mit Pflegegrad 2</t>
  </si>
  <si>
    <t>Davon mit Pflegegrad 3</t>
  </si>
  <si>
    <t>Davon mit Pflegegrad 4</t>
  </si>
  <si>
    <t>Davon mit Pflegegrad 5</t>
  </si>
  <si>
    <r>
      <t>Häusliche Pflege: Pflegegeld</t>
    </r>
    <r>
      <rPr>
        <vertAlign val="superscript"/>
        <sz val="7"/>
        <color theme="0"/>
        <rFont val="Arial"/>
        <family val="2"/>
      </rPr>
      <t>2)</t>
    </r>
  </si>
  <si>
    <t>Häusliche Pflege: Pflegedienst</t>
  </si>
  <si>
    <t>Häusliche Pflege: zusammen</t>
  </si>
  <si>
    <t>Pflegegeldempfänger/-innen insgesamt</t>
  </si>
  <si>
    <t>Davon nach Pflegegrad 2</t>
  </si>
  <si>
    <t>Davon nach Pflegegrad 3</t>
  </si>
  <si>
    <t>Davon nach Pflegegrad 4</t>
  </si>
  <si>
    <t>Davon nach Pflegegrad 5</t>
  </si>
  <si>
    <r>
      <t>Pflegegeldempfänger/-innen</t>
    </r>
    <r>
      <rPr>
        <vertAlign val="superscript"/>
        <sz val="7"/>
        <color theme="0"/>
        <rFont val="Arial"/>
        <family val="2"/>
      </rPr>
      <t xml:space="preserve">1) </t>
    </r>
    <r>
      <rPr>
        <sz val="7"/>
        <color theme="0"/>
        <rFont val="Arial"/>
        <family val="2"/>
      </rPr>
      <t>(Stand 31.12.2019): Pflegebedürftige</t>
    </r>
  </si>
  <si>
    <r>
      <t>Pflegegeldempfänger/-innen1) (Stand 31.12.2019): je 1 000 Einwohner/-innen ab 65 Jahren</t>
    </r>
    <r>
      <rPr>
        <vertAlign val="superscript"/>
        <sz val="7"/>
        <color theme="0"/>
        <rFont val="Arial"/>
        <family val="2"/>
      </rPr>
      <t>4)</t>
    </r>
  </si>
  <si>
    <t>Betreuung durch Pflegedienste (Stand 15.12.2019): Pflegebedürftige</t>
  </si>
  <si>
    <r>
      <t>Betreuung durch Pflegedienste (Stand 15.12.2019): je 1 000 Einwohner/-innen ab 65 Jahren</t>
    </r>
    <r>
      <rPr>
        <vertAlign val="superscript"/>
        <sz val="7"/>
        <color theme="0"/>
        <rFont val="Arial"/>
        <family val="2"/>
      </rPr>
      <t>4)</t>
    </r>
  </si>
  <si>
    <r>
      <t>Betreuung in Pflegeheimen</t>
    </r>
    <r>
      <rPr>
        <vertAlign val="superscript"/>
        <sz val="7"/>
        <color theme="0"/>
        <rFont val="Arial"/>
        <family val="2"/>
      </rPr>
      <t xml:space="preserve">2) </t>
    </r>
    <r>
      <rPr>
        <sz val="7"/>
        <color theme="0"/>
        <rFont val="Arial"/>
        <family val="2"/>
      </rPr>
      <t>(Stand 15.12.2019): Pflegebedürftige</t>
    </r>
  </si>
  <si>
    <r>
      <t>Betreuung in Pflegeheimen</t>
    </r>
    <r>
      <rPr>
        <vertAlign val="superscript"/>
        <sz val="7"/>
        <color theme="0"/>
        <rFont val="Arial"/>
        <family val="2"/>
      </rPr>
      <t xml:space="preserve">2) </t>
    </r>
    <r>
      <rPr>
        <sz val="7"/>
        <color theme="0"/>
        <rFont val="Arial"/>
        <family val="2"/>
      </rPr>
      <t>(Stand 15.12.2019): je 1 000 Einwohner/-innen ab 65 Jahren</t>
    </r>
    <r>
      <rPr>
        <vertAlign val="superscript"/>
        <sz val="7"/>
        <color theme="0"/>
        <rFont val="Arial"/>
        <family val="2"/>
      </rPr>
      <t>4)</t>
    </r>
  </si>
  <si>
    <r>
      <t>Leistungsempfänger/-innen</t>
    </r>
    <r>
      <rPr>
        <vertAlign val="superscript"/>
        <sz val="7"/>
        <color theme="0"/>
        <rFont val="Arial"/>
        <family val="2"/>
      </rPr>
      <t>3)</t>
    </r>
    <r>
      <rPr>
        <sz val="7"/>
        <color theme="0"/>
        <rFont val="Arial"/>
        <family val="2"/>
      </rPr>
      <t xml:space="preserve"> (Stand 15.12.2019): insgesamt</t>
    </r>
  </si>
  <si>
    <r>
      <t>Leistungsempfänger/-innen</t>
    </r>
    <r>
      <rPr>
        <vertAlign val="superscript"/>
        <sz val="7"/>
        <color theme="0"/>
        <rFont val="Arial"/>
        <family val="2"/>
      </rPr>
      <t>3)</t>
    </r>
    <r>
      <rPr>
        <sz val="7"/>
        <color theme="0"/>
        <rFont val="Arial"/>
        <family val="2"/>
      </rPr>
      <t xml:space="preserve"> (Stand 15.12.2019): je 1 000 Einwohner/-innen ab 65 Jahren</t>
    </r>
    <r>
      <rPr>
        <vertAlign val="superscript"/>
        <sz val="7"/>
        <color theme="0"/>
        <rFont val="Arial"/>
        <family val="2"/>
      </rPr>
      <t>4)</t>
    </r>
  </si>
  <si>
    <t>Hauswirt-
schafts-
bereich</t>
  </si>
  <si>
    <t>haustech-
nischer
Bereich</t>
  </si>
  <si>
    <t>Davon nach dem überwiegenden Tätigkeitsbereich im Pflegeheim: Hauswirtschaftsbereich</t>
  </si>
  <si>
    <t>Davon nach dem überwiegenden Tätigkeitsbereich im Pflegeheim: haustechnischer Bereich</t>
  </si>
  <si>
    <r>
      <t xml:space="preserve">Die zweite Teilstatistik basiert auf den Daten der Spitzenverbände der Pflegekassen über die Empfänger(innen) von Pflegegeld nach SGB XI. Erhebungsmerkmale der </t>
    </r>
    <r>
      <rPr>
        <i/>
        <sz val="10"/>
        <rFont val="Arial"/>
        <family val="2"/>
      </rPr>
      <t>Statistik der Pflegegeldempfänger</t>
    </r>
    <r>
      <rPr>
        <sz val="10"/>
        <rFont val="Arial"/>
        <family val="2"/>
      </rPr>
      <t xml:space="preserve"> sind unter anderem Alter, Geschlecht und Pflegegrad, als Stichtag gilt jeweils der 31. Dezember. Während die von Pflegeeinrichtungen betreuten Pflegebedürftigen regional bis zur Gemeindeebene nachgewiesen werden können, stehen die Ergebnisse für die Pflegegeldempfänger(innen) aus erhebungstechnischen Gründen nur bis zur Kreisebene zur Verfügung.</t>
    </r>
  </si>
  <si>
    <r>
      <t>Bei der</t>
    </r>
    <r>
      <rPr>
        <i/>
        <sz val="10"/>
        <rFont val="Arial"/>
        <family val="2"/>
      </rPr>
      <t xml:space="preserve"> Statistik der Pflegegeldempfänger</t>
    </r>
    <r>
      <rPr>
        <sz val="10"/>
        <rFont val="Arial"/>
        <family val="2"/>
      </rPr>
      <t xml:space="preserve"> wird danach unterschieden, ob ausschließlich Pflegegeld für selbst beschaffte Pflegehilfen in Anspruch genommen wird oder eine Kombination von Geld- und Sachleistung. Kombinationsleistungen kommen in Frage, wenn der nach Pflegegrad gestaffelte Höchstbetrag für Sachleistungen nicht ausgeschöpft wird. </t>
    </r>
  </si>
  <si>
    <t>zusätzli-
ches Pfle-
geper-
sonal
(§ 8 Abs. 6
SGB XI)</t>
  </si>
  <si>
    <t>K II 6 - 2j /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</si>
</sst>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
    <numFmt numFmtId="165" formatCode="##\ ###\ ##0"/>
    <numFmt numFmtId="166" formatCode="\+#\ ###.0;\-#\ ###.0;0"/>
    <numFmt numFmtId="167" formatCode="##\ ###\ ##0.0"/>
    <numFmt numFmtId="168" formatCode="###\ ##0"/>
    <numFmt numFmtId="169" formatCode="#\ ##0"/>
    <numFmt numFmtId="170" formatCode="###\ ###"/>
    <numFmt numFmtId="171" formatCode="#\ ##0&quot;    &quot;"/>
    <numFmt numFmtId="172" formatCode="#\ ###\ ##0"/>
    <numFmt numFmtId="173" formatCode="0\ %"/>
  </numFmts>
  <fonts count="78" x14ac:knownFonts="1">
    <font>
      <sz val="11"/>
      <color theme="1"/>
      <name val="Calibri"/>
      <family val="2"/>
      <scheme val="minor"/>
    </font>
    <font>
      <sz val="10"/>
      <name val="Arial"/>
      <family val="2"/>
    </font>
    <font>
      <sz val="8"/>
      <name val="Arial"/>
      <family val="2"/>
    </font>
    <font>
      <sz val="10"/>
      <name val="Arial"/>
      <family val="2"/>
    </font>
    <font>
      <sz val="10"/>
      <name val="NDSFrutiger 45 Light"/>
    </font>
    <font>
      <sz val="10"/>
      <color indexed="12"/>
      <name val="Arial"/>
      <family val="2"/>
    </font>
    <font>
      <b/>
      <sz val="9"/>
      <name val="Arial"/>
      <family val="2"/>
    </font>
    <font>
      <b/>
      <sz val="8"/>
      <name val="Arial"/>
      <family val="2"/>
    </font>
    <font>
      <b/>
      <sz val="10"/>
      <name val="Arial"/>
      <family val="2"/>
    </font>
    <font>
      <sz val="11"/>
      <color theme="1"/>
      <name val="Calibri"/>
      <family val="2"/>
      <scheme val="minor"/>
    </font>
    <font>
      <sz val="10"/>
      <color rgb="FF7030A0"/>
      <name val="Arial"/>
      <family val="2"/>
    </font>
    <font>
      <sz val="6"/>
      <color theme="1"/>
      <name val="NDSFrutiger 45 Light"/>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8"/>
      <color theme="1"/>
      <name val="NDSFrutiger 55 Roman"/>
    </font>
    <font>
      <sz val="10"/>
      <color theme="1"/>
      <name val="NDSFrutiger 45 Light"/>
    </font>
    <font>
      <sz val="11"/>
      <color theme="1"/>
      <name val="Arial"/>
      <family val="2"/>
    </font>
    <font>
      <sz val="10"/>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ont>
    <font>
      <sz val="6"/>
      <color theme="0"/>
      <name val="Arial"/>
      <family val="2"/>
    </font>
    <font>
      <sz val="12"/>
      <color theme="1"/>
      <name val="NDSFrutiger 55 Roman"/>
    </font>
    <font>
      <sz val="20"/>
      <color theme="1"/>
      <name val="NDSFrutiger 55 Roman"/>
    </font>
    <font>
      <sz val="12"/>
      <name val="Arial"/>
      <family val="2"/>
    </font>
    <font>
      <sz val="10"/>
      <color theme="1"/>
      <name val="Arial"/>
      <family val="2"/>
    </font>
    <font>
      <u/>
      <sz val="10"/>
      <color indexed="12"/>
      <name val="Arial"/>
      <family val="2"/>
    </font>
    <font>
      <sz val="12"/>
      <color theme="1"/>
      <name val="Arial"/>
      <family val="2"/>
    </font>
    <font>
      <b/>
      <sz val="10"/>
      <color theme="0"/>
      <name val="Arial"/>
      <family val="2"/>
    </font>
    <font>
      <sz val="18"/>
      <color theme="1"/>
      <name val="Arial"/>
      <family val="2"/>
    </font>
    <font>
      <b/>
      <sz val="10"/>
      <name val="NDSFrutiger 45 Light"/>
    </font>
    <font>
      <b/>
      <sz val="10"/>
      <color theme="1"/>
      <name val="NDSFrutiger 45 Light"/>
    </font>
    <font>
      <b/>
      <sz val="10"/>
      <color theme="1"/>
      <name val="Calibri"/>
      <family val="2"/>
      <scheme val="minor"/>
    </font>
    <font>
      <sz val="10"/>
      <color indexed="8"/>
      <name val="Arial"/>
      <family val="2"/>
    </font>
    <font>
      <sz val="10"/>
      <color rgb="FF0000FF"/>
      <name val="Arial"/>
      <family val="2"/>
    </font>
    <font>
      <b/>
      <sz val="12"/>
      <name val="Arial"/>
      <family val="2"/>
    </font>
    <font>
      <i/>
      <sz val="10"/>
      <color theme="1"/>
      <name val="Arial"/>
      <family val="2"/>
    </font>
    <font>
      <b/>
      <sz val="1"/>
      <color theme="0"/>
      <name val="Arial"/>
      <family val="2"/>
    </font>
    <font>
      <b/>
      <sz val="11"/>
      <color theme="1"/>
      <name val="Arial"/>
      <family val="2"/>
    </font>
    <font>
      <sz val="8"/>
      <color theme="1"/>
      <name val="Arial"/>
      <family val="2"/>
    </font>
    <font>
      <sz val="9"/>
      <name val="Arial"/>
      <family val="2"/>
    </font>
    <font>
      <b/>
      <sz val="8"/>
      <color theme="1"/>
      <name val="Arial"/>
      <family val="2"/>
    </font>
    <font>
      <sz val="9"/>
      <name val="NDSFrutiger 45 Light"/>
    </font>
    <font>
      <sz val="4"/>
      <color theme="0"/>
      <name val="Arial"/>
      <family val="2"/>
    </font>
    <font>
      <sz val="8"/>
      <color theme="0"/>
      <name val="Arial"/>
      <family val="2"/>
    </font>
    <font>
      <sz val="7"/>
      <name val="Arial"/>
      <family val="2"/>
    </font>
    <font>
      <b/>
      <sz val="7"/>
      <name val="Arial"/>
      <family val="2"/>
    </font>
    <font>
      <vertAlign val="superscript"/>
      <sz val="7"/>
      <name val="Arial"/>
      <family val="2"/>
    </font>
    <font>
      <sz val="6"/>
      <name val="Arial"/>
      <family val="2"/>
    </font>
    <font>
      <b/>
      <sz val="6"/>
      <name val="Arial"/>
      <family val="2"/>
    </font>
    <font>
      <b/>
      <vertAlign val="superscript"/>
      <sz val="9"/>
      <name val="Arial"/>
      <family val="2"/>
    </font>
    <font>
      <sz val="10"/>
      <name val="Arial"/>
      <family val="2"/>
    </font>
    <font>
      <sz val="7"/>
      <color theme="1"/>
      <name val="Calibri"/>
      <family val="2"/>
      <scheme val="minor"/>
    </font>
    <font>
      <sz val="7"/>
      <color theme="0"/>
      <name val="Arial"/>
      <family val="2"/>
    </font>
    <font>
      <sz val="7"/>
      <name val="NDSFrutiger 45 Light"/>
    </font>
    <font>
      <sz val="7"/>
      <color theme="0"/>
      <name val="Calibri"/>
      <family val="2"/>
      <scheme val="minor"/>
    </font>
    <font>
      <b/>
      <vertAlign val="superscript"/>
      <sz val="7"/>
      <name val="Arial"/>
      <family val="2"/>
    </font>
    <font>
      <sz val="8"/>
      <color rgb="FF0000FF"/>
      <name val="Arial"/>
      <family val="2"/>
    </font>
    <font>
      <b/>
      <sz val="7"/>
      <color theme="0"/>
      <name val="Arial"/>
      <family val="2"/>
    </font>
    <font>
      <vertAlign val="superscript"/>
      <sz val="7"/>
      <color theme="0"/>
      <name val="Arial"/>
      <family val="2"/>
    </font>
    <font>
      <sz val="7"/>
      <color rgb="FFFF0000"/>
      <name val="Arial"/>
      <family val="2"/>
    </font>
    <font>
      <sz val="9"/>
      <color rgb="FFFF0000"/>
      <name val="Calibri"/>
      <family val="2"/>
      <scheme val="minor"/>
    </font>
    <font>
      <i/>
      <sz val="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36">
    <border>
      <left/>
      <right/>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diagonal/>
    </border>
    <border>
      <left style="thin">
        <color indexed="64"/>
      </left>
      <right style="thin">
        <color auto="1"/>
      </right>
      <top style="thin">
        <color indexed="64"/>
      </top>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s>
  <cellStyleXfs count="65">
    <xf numFmtId="0" fontId="0" fillId="0" borderId="0"/>
    <xf numFmtId="0" fontId="10" fillId="0" borderId="0" applyNumberFormat="0" applyFill="0" applyBorder="0" applyAlignment="0" applyProtection="0"/>
    <xf numFmtId="165" fontId="3" fillId="0" borderId="0" applyFont="0" applyFill="0" applyBorder="0" applyAlignment="0" applyProtection="0"/>
    <xf numFmtId="0" fontId="11" fillId="0" borderId="0" applyNumberFormat="0" applyProtection="0"/>
    <xf numFmtId="49" fontId="3" fillId="0" borderId="0">
      <alignment horizontal="left" vertical="top" wrapText="1"/>
      <protection locked="0"/>
    </xf>
    <xf numFmtId="49" fontId="8" fillId="0" borderId="0" applyNumberFormat="0">
      <alignment horizontal="left" wrapText="1"/>
      <protection locked="0"/>
    </xf>
    <xf numFmtId="167" fontId="3" fillId="0" borderId="0" applyFont="0" applyFill="0" applyBorder="0" applyAlignment="0" applyProtection="0"/>
    <xf numFmtId="0" fontId="12" fillId="0" borderId="0" applyNumberFormat="0" applyFill="0" applyAlignment="0" applyProtection="0"/>
    <xf numFmtId="166" fontId="9" fillId="0" borderId="0" applyFont="0" applyFill="0" applyBorder="0" applyAlignment="0" applyProtection="0"/>
    <xf numFmtId="0" fontId="2" fillId="0" borderId="0" applyBorder="0"/>
    <xf numFmtId="0" fontId="7" fillId="0" borderId="0" applyBorder="0"/>
    <xf numFmtId="49" fontId="2" fillId="0" borderId="1" applyFill="0" applyProtection="0">
      <alignment horizontal="center" vertical="center" wrapText="1"/>
      <protection locked="0"/>
    </xf>
    <xf numFmtId="0" fontId="6" fillId="0" borderId="0" applyBorder="0">
      <alignment vertical="top" wrapText="1"/>
    </xf>
    <xf numFmtId="0" fontId="13" fillId="0" borderId="0" applyNumberFormat="0" applyFill="0" applyProtection="0">
      <alignment wrapText="1"/>
    </xf>
    <xf numFmtId="0" fontId="14" fillId="0" borderId="0" applyNumberFormat="0" applyFill="0" applyProtection="0">
      <alignment wrapText="1"/>
    </xf>
    <xf numFmtId="0" fontId="15" fillId="0" borderId="0" applyNumberFormat="0" applyFill="0" applyProtection="0">
      <alignment wrapText="1"/>
    </xf>
    <xf numFmtId="0" fontId="16" fillId="0" borderId="0" applyNumberFormat="0" applyFill="0" applyBorder="0" applyAlignment="0" applyProtection="0"/>
    <xf numFmtId="166" fontId="9" fillId="0" borderId="0" applyFont="0" applyFill="0" applyBorder="0" applyAlignment="0" applyProtection="0"/>
    <xf numFmtId="0" fontId="17" fillId="0" borderId="0">
      <alignment textRotation="90"/>
    </xf>
    <xf numFmtId="0" fontId="22"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2" applyNumberFormat="0" applyAlignment="0" applyProtection="0"/>
    <xf numFmtId="0" fontId="27" fillId="6" borderId="3" applyNumberFormat="0" applyAlignment="0" applyProtection="0"/>
    <xf numFmtId="0" fontId="28" fillId="6" borderId="2" applyNumberFormat="0" applyAlignment="0" applyProtection="0"/>
    <xf numFmtId="0" fontId="29" fillId="0" borderId="4" applyNumberFormat="0" applyFill="0" applyAlignment="0" applyProtection="0"/>
    <xf numFmtId="0" fontId="30" fillId="7" borderId="5" applyNumberFormat="0" applyAlignment="0" applyProtection="0"/>
    <xf numFmtId="0" fontId="31" fillId="0" borderId="0" applyNumberFormat="0" applyFill="0" applyBorder="0" applyAlignment="0" applyProtection="0"/>
    <xf numFmtId="0" fontId="9" fillId="8" borderId="6" applyNumberFormat="0" applyFont="0" applyAlignment="0" applyProtection="0"/>
    <xf numFmtId="0" fontId="32" fillId="0" borderId="0" applyNumberFormat="0" applyFill="0" applyBorder="0" applyAlignment="0" applyProtection="0"/>
    <xf numFmtId="0" fontId="33" fillId="0" borderId="7" applyNumberFormat="0" applyFill="0" applyAlignment="0" applyProtection="0"/>
    <xf numFmtId="0" fontId="34"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34"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34"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34"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34"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34"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3" fillId="0" borderId="0"/>
    <xf numFmtId="0" fontId="39" fillId="0" borderId="0"/>
    <xf numFmtId="0" fontId="39" fillId="0" borderId="0"/>
    <xf numFmtId="0" fontId="3" fillId="0" borderId="0"/>
    <xf numFmtId="0" fontId="9" fillId="0" borderId="0"/>
    <xf numFmtId="0" fontId="41" fillId="0" borderId="0" applyNumberFormat="0" applyFill="0" applyBorder="0" applyAlignment="0" applyProtection="0">
      <alignment vertical="top"/>
      <protection locked="0"/>
    </xf>
    <xf numFmtId="0" fontId="1" fillId="0" borderId="0"/>
    <xf numFmtId="0" fontId="4" fillId="0" borderId="0"/>
    <xf numFmtId="0" fontId="66" fillId="0" borderId="0"/>
  </cellStyleXfs>
  <cellXfs count="556">
    <xf numFmtId="0" fontId="0" fillId="0" borderId="0" xfId="0"/>
    <xf numFmtId="0" fontId="0" fillId="0" borderId="0" xfId="0"/>
    <xf numFmtId="0" fontId="18" fillId="0" borderId="0" xfId="0" applyFont="1" applyAlignment="1">
      <alignment vertical="top"/>
    </xf>
    <xf numFmtId="0" fontId="18" fillId="0" borderId="0" xfId="0" applyFont="1" applyAlignment="1">
      <alignment horizontal="left" vertical="top"/>
    </xf>
    <xf numFmtId="0" fontId="18" fillId="0" borderId="0" xfId="0" applyFont="1" applyAlignment="1">
      <alignment horizontal="right" vertical="top"/>
    </xf>
    <xf numFmtId="164" fontId="19" fillId="0" borderId="0" xfId="0" applyNumberFormat="1" applyFont="1" applyAlignment="1">
      <alignment vertical="top"/>
    </xf>
    <xf numFmtId="0" fontId="0" fillId="0" borderId="0" xfId="0" applyAlignment="1">
      <alignment horizontal="right"/>
    </xf>
    <xf numFmtId="0" fontId="19" fillId="0" borderId="0" xfId="0" applyNumberFormat="1" applyFont="1" applyAlignment="1">
      <alignment vertical="top"/>
    </xf>
    <xf numFmtId="0" fontId="19" fillId="0" borderId="0" xfId="0" applyFont="1" applyAlignment="1">
      <alignment horizontal="right" vertical="top"/>
    </xf>
    <xf numFmtId="0" fontId="19" fillId="0" borderId="0" xfId="0" applyFont="1" applyAlignment="1">
      <alignment vertical="top"/>
    </xf>
    <xf numFmtId="164" fontId="19" fillId="0" borderId="0" xfId="0" applyNumberFormat="1" applyFont="1" applyBorder="1" applyAlignment="1">
      <alignment vertical="top"/>
    </xf>
    <xf numFmtId="0" fontId="19" fillId="0" borderId="0" xfId="0" applyFont="1" applyBorder="1" applyAlignment="1">
      <alignment vertical="top" wrapText="1"/>
    </xf>
    <xf numFmtId="0" fontId="19" fillId="0" borderId="0" xfId="0" applyFont="1" applyBorder="1" applyAlignment="1">
      <alignment horizontal="right" vertical="top"/>
    </xf>
    <xf numFmtId="0" fontId="19" fillId="0" borderId="0" xfId="0" applyFont="1" applyBorder="1" applyAlignment="1">
      <alignment vertical="center"/>
    </xf>
    <xf numFmtId="0" fontId="19" fillId="0" borderId="0" xfId="0" applyFont="1" applyBorder="1" applyAlignment="1">
      <alignment vertical="top"/>
    </xf>
    <xf numFmtId="49" fontId="19" fillId="0" borderId="0" xfId="0" applyNumberFormat="1" applyFont="1" applyBorder="1" applyAlignment="1"/>
    <xf numFmtId="0" fontId="18" fillId="0" borderId="0" xfId="0" applyFont="1" applyBorder="1" applyAlignment="1">
      <alignment vertical="top" wrapText="1"/>
    </xf>
    <xf numFmtId="0" fontId="19" fillId="0" borderId="0" xfId="0" applyFont="1" applyAlignment="1">
      <alignment horizontal="left" vertical="top"/>
    </xf>
    <xf numFmtId="164" fontId="19" fillId="0" borderId="0" xfId="0" applyNumberFormat="1" applyFont="1" applyAlignment="1">
      <alignment horizontal="left" vertical="top"/>
    </xf>
    <xf numFmtId="0" fontId="0" fillId="0" borderId="0" xfId="0" applyAlignment="1">
      <alignment horizontal="left"/>
    </xf>
    <xf numFmtId="0" fontId="19" fillId="0" borderId="0" xfId="0" applyFont="1" applyAlignment="1">
      <alignment horizontal="left" vertical="center"/>
    </xf>
    <xf numFmtId="0" fontId="19" fillId="0" borderId="0" xfId="0" applyFont="1"/>
    <xf numFmtId="164" fontId="19" fillId="0" borderId="0" xfId="0" applyNumberFormat="1" applyFont="1" applyAlignment="1">
      <alignment vertical="center"/>
    </xf>
    <xf numFmtId="0" fontId="19" fillId="0" borderId="0" xfId="0" applyFont="1" applyAlignment="1">
      <alignment horizontal="right" vertical="center"/>
    </xf>
    <xf numFmtId="0" fontId="19" fillId="0" borderId="0" xfId="0" applyFont="1" applyAlignment="1">
      <alignment vertical="center"/>
    </xf>
    <xf numFmtId="0" fontId="19" fillId="0" borderId="0" xfId="0" applyFont="1" applyAlignment="1"/>
    <xf numFmtId="164" fontId="19" fillId="0" borderId="0" xfId="0" applyNumberFormat="1" applyFont="1" applyAlignment="1"/>
    <xf numFmtId="0" fontId="19" fillId="0" borderId="0" xfId="0" applyFont="1" applyAlignment="1">
      <alignment horizontal="right"/>
    </xf>
    <xf numFmtId="0" fontId="19" fillId="0" borderId="0" xfId="0" applyFont="1" applyAlignment="1">
      <alignment horizontal="left"/>
    </xf>
    <xf numFmtId="0" fontId="0" fillId="0" borderId="0" xfId="0" applyAlignment="1">
      <alignment horizontal="right" vertical="top"/>
    </xf>
    <xf numFmtId="0" fontId="4"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0" fillId="0" borderId="0" xfId="0" applyAlignment="1"/>
    <xf numFmtId="0" fontId="4" fillId="0" borderId="0" xfId="0" applyFont="1" applyAlignment="1">
      <alignment horizontal="left" vertical="top"/>
    </xf>
    <xf numFmtId="0" fontId="14" fillId="0" borderId="0" xfId="14" applyBorder="1">
      <alignment wrapText="1"/>
    </xf>
    <xf numFmtId="0" fontId="15" fillId="0" borderId="0" xfId="15" applyBorder="1">
      <alignment wrapText="1"/>
    </xf>
    <xf numFmtId="0" fontId="0" fillId="0" borderId="0" xfId="0"/>
    <xf numFmtId="0" fontId="20" fillId="0" borderId="0" xfId="0" applyFont="1"/>
    <xf numFmtId="49" fontId="3" fillId="0" borderId="0" xfId="4" applyFont="1" applyAlignment="1">
      <alignment horizontal="left" vertical="top" wrapText="1" indent="20"/>
      <protection locked="0"/>
    </xf>
    <xf numFmtId="0" fontId="17" fillId="0" borderId="0" xfId="0" applyFont="1"/>
    <xf numFmtId="0" fontId="37" fillId="0" borderId="0" xfId="0" applyFont="1" applyAlignment="1">
      <alignment vertical="top" wrapText="1"/>
    </xf>
    <xf numFmtId="49" fontId="37" fillId="0" borderId="0" xfId="0" applyNumberFormat="1" applyFont="1" applyAlignment="1">
      <alignment vertical="top" wrapText="1"/>
    </xf>
    <xf numFmtId="0" fontId="38" fillId="0" borderId="0" xfId="0" applyFont="1" applyAlignment="1">
      <alignment vertical="top" wrapText="1"/>
    </xf>
    <xf numFmtId="0" fontId="3" fillId="0" borderId="0" xfId="56"/>
    <xf numFmtId="0" fontId="3" fillId="0" borderId="0" xfId="59" applyAlignment="1">
      <alignment horizontal="right"/>
    </xf>
    <xf numFmtId="0" fontId="3" fillId="0" borderId="0" xfId="59"/>
    <xf numFmtId="0" fontId="3" fillId="0" borderId="0" xfId="59" applyAlignment="1"/>
    <xf numFmtId="0" fontId="19" fillId="0" borderId="0" xfId="59" applyFont="1" applyAlignment="1">
      <alignment horizontal="right"/>
    </xf>
    <xf numFmtId="164" fontId="19" fillId="0" borderId="0" xfId="59" applyNumberFormat="1" applyFont="1" applyAlignment="1"/>
    <xf numFmtId="0" fontId="3" fillId="0" borderId="0" xfId="59" applyAlignment="1">
      <alignment horizontal="left"/>
    </xf>
    <xf numFmtId="0" fontId="19" fillId="0" borderId="0" xfId="59" applyFont="1" applyAlignment="1"/>
    <xf numFmtId="0" fontId="19" fillId="0" borderId="0" xfId="59" applyFont="1" applyAlignment="1">
      <alignment horizontal="left"/>
    </xf>
    <xf numFmtId="0" fontId="19" fillId="0" borderId="0" xfId="59" applyFont="1" applyAlignment="1">
      <alignment horizontal="right" vertical="center"/>
    </xf>
    <xf numFmtId="164" fontId="19" fillId="0" borderId="0" xfId="59" applyNumberFormat="1" applyFont="1" applyAlignment="1">
      <alignment vertical="center"/>
    </xf>
    <xf numFmtId="0" fontId="19" fillId="0" borderId="0" xfId="59" applyFont="1" applyAlignment="1">
      <alignment horizontal="left" vertical="center"/>
    </xf>
    <xf numFmtId="0" fontId="19" fillId="0" borderId="0" xfId="59" applyFont="1" applyAlignment="1">
      <alignment vertical="center"/>
    </xf>
    <xf numFmtId="0" fontId="3" fillId="0" borderId="0" xfId="56" applyAlignment="1"/>
    <xf numFmtId="0" fontId="19" fillId="0" borderId="0" xfId="60" applyFont="1" applyBorder="1" applyAlignment="1">
      <alignment horizontal="right"/>
    </xf>
    <xf numFmtId="0" fontId="18" fillId="0" borderId="0" xfId="60" applyFont="1" applyBorder="1" applyAlignment="1">
      <alignment wrapText="1"/>
    </xf>
    <xf numFmtId="0" fontId="19" fillId="0" borderId="0" xfId="60" applyFont="1" applyBorder="1" applyAlignment="1">
      <alignment wrapText="1"/>
    </xf>
    <xf numFmtId="0" fontId="19" fillId="0" borderId="0" xfId="60" applyFont="1" applyBorder="1" applyAlignment="1"/>
    <xf numFmtId="49" fontId="19" fillId="0" borderId="0" xfId="60" applyNumberFormat="1" applyFont="1" applyBorder="1" applyAlignment="1"/>
    <xf numFmtId="164" fontId="19" fillId="0" borderId="0" xfId="60" applyNumberFormat="1" applyFont="1" applyBorder="1" applyAlignment="1"/>
    <xf numFmtId="0" fontId="4" fillId="0" borderId="0" xfId="59" applyFont="1" applyAlignment="1"/>
    <xf numFmtId="164" fontId="19" fillId="0" borderId="0" xfId="60" applyNumberFormat="1" applyFont="1" applyBorder="1" applyAlignment="1">
      <alignment wrapText="1"/>
    </xf>
    <xf numFmtId="0" fontId="17" fillId="0" borderId="0" xfId="59" applyFont="1" applyAlignment="1"/>
    <xf numFmtId="49" fontId="19" fillId="0" borderId="0" xfId="60" applyNumberFormat="1" applyFont="1" applyBorder="1" applyAlignment="1">
      <alignment wrapText="1"/>
    </xf>
    <xf numFmtId="0" fontId="19" fillId="0" borderId="0" xfId="60" applyFont="1" applyBorder="1" applyAlignment="1">
      <alignment horizontal="right" wrapText="1"/>
    </xf>
    <xf numFmtId="164" fontId="4" fillId="0" borderId="0" xfId="59" applyNumberFormat="1" applyFont="1" applyAlignment="1"/>
    <xf numFmtId="0" fontId="19" fillId="0" borderId="0" xfId="59" applyNumberFormat="1" applyFont="1" applyAlignment="1"/>
    <xf numFmtId="0" fontId="18" fillId="0" borderId="0" xfId="59" applyFont="1" applyAlignment="1">
      <alignment horizontal="right"/>
    </xf>
    <xf numFmtId="0" fontId="18" fillId="0" borderId="0" xfId="59" applyFont="1" applyAlignment="1">
      <alignment horizontal="left"/>
    </xf>
    <xf numFmtId="0" fontId="18" fillId="0" borderId="0" xfId="59" applyFont="1" applyAlignment="1"/>
    <xf numFmtId="0" fontId="18" fillId="0" borderId="0" xfId="59" applyFont="1" applyAlignment="1">
      <alignment vertical="top"/>
    </xf>
    <xf numFmtId="0" fontId="20" fillId="0" borderId="0" xfId="56" applyFont="1"/>
    <xf numFmtId="0" fontId="5" fillId="0" borderId="0" xfId="61" applyFont="1" applyAlignment="1" applyProtection="1">
      <alignment horizontal="center" vertical="top" wrapText="1"/>
    </xf>
    <xf numFmtId="0" fontId="21" fillId="0" borderId="0" xfId="7" applyFont="1" applyAlignment="1">
      <alignment horizontal="left"/>
    </xf>
    <xf numFmtId="0" fontId="13" fillId="0" borderId="0" xfId="7" applyFont="1" applyAlignment="1">
      <alignment horizontal="left" vertical="top" wrapText="1"/>
    </xf>
    <xf numFmtId="0" fontId="15" fillId="0" borderId="0" xfId="7" applyFont="1" applyAlignment="1">
      <alignment horizontal="left" vertical="top" wrapText="1"/>
    </xf>
    <xf numFmtId="0" fontId="43" fillId="0" borderId="0" xfId="7" applyFont="1" applyAlignment="1">
      <alignment horizontal="left"/>
    </xf>
    <xf numFmtId="0" fontId="42" fillId="0" borderId="0" xfId="0" applyFont="1" applyAlignment="1">
      <alignment vertical="top" wrapText="1"/>
    </xf>
    <xf numFmtId="0" fontId="16" fillId="0" borderId="0" xfId="56" applyFont="1"/>
    <xf numFmtId="0" fontId="8" fillId="0" borderId="0" xfId="59" applyFont="1"/>
    <xf numFmtId="0" fontId="8" fillId="0" borderId="0" xfId="59" applyFont="1" applyAlignment="1">
      <alignment vertical="center"/>
    </xf>
    <xf numFmtId="0" fontId="8" fillId="0" borderId="0" xfId="59" applyFont="1" applyAlignment="1"/>
    <xf numFmtId="0" fontId="45" fillId="0" borderId="0" xfId="59" applyFont="1" applyAlignment="1"/>
    <xf numFmtId="164" fontId="46" fillId="0" borderId="0" xfId="60" applyNumberFormat="1" applyFont="1" applyBorder="1" applyAlignment="1">
      <alignment wrapText="1"/>
    </xf>
    <xf numFmtId="0" fontId="8" fillId="0" borderId="0" xfId="56" applyFont="1" applyAlignment="1"/>
    <xf numFmtId="0" fontId="16" fillId="0" borderId="0" xfId="0" applyFont="1" applyAlignment="1">
      <alignment vertical="top"/>
    </xf>
    <xf numFmtId="0" fontId="47" fillId="0" borderId="0" xfId="0" applyFont="1"/>
    <xf numFmtId="0" fontId="16" fillId="0" borderId="0" xfId="0" applyFont="1"/>
    <xf numFmtId="0" fontId="16" fillId="0" borderId="0" xfId="0" applyFont="1" applyAlignment="1">
      <alignment horizontal="left" vertical="top"/>
    </xf>
    <xf numFmtId="0" fontId="16" fillId="0" borderId="0" xfId="0" applyFont="1" applyBorder="1" applyAlignment="1">
      <alignment horizontal="right" vertical="top"/>
    </xf>
    <xf numFmtId="0" fontId="18" fillId="0" borderId="0" xfId="0" applyFont="1" applyAlignment="1">
      <alignment horizontal="left" vertical="center" wrapText="1"/>
    </xf>
    <xf numFmtId="0" fontId="42" fillId="0" borderId="0" xfId="7" applyFont="1" applyAlignment="1">
      <alignment horizontal="left" vertical="top" wrapText="1"/>
    </xf>
    <xf numFmtId="0" fontId="8" fillId="0" borderId="0" xfId="59" applyFont="1" applyAlignment="1">
      <alignment wrapText="1"/>
    </xf>
    <xf numFmtId="0" fontId="40" fillId="0" borderId="0" xfId="56" applyFont="1" applyAlignment="1">
      <alignment horizontal="left" vertical="center" wrapText="1"/>
    </xf>
    <xf numFmtId="0" fontId="40" fillId="0" borderId="0" xfId="59" applyFont="1" applyAlignment="1">
      <alignment vertical="center" wrapText="1"/>
    </xf>
    <xf numFmtId="0" fontId="1" fillId="0" borderId="0" xfId="59" applyFont="1" applyAlignment="1">
      <alignment vertical="center" wrapText="1"/>
    </xf>
    <xf numFmtId="0" fontId="40" fillId="0" borderId="0" xfId="56" applyFont="1" applyAlignment="1">
      <alignment horizontal="left" wrapText="1"/>
    </xf>
    <xf numFmtId="0" fontId="48" fillId="0" borderId="0" xfId="56" applyFont="1" applyAlignment="1">
      <alignment horizontal="left" wrapText="1"/>
    </xf>
    <xf numFmtId="0" fontId="12" fillId="0" borderId="0" xfId="7" applyAlignment="1">
      <alignment horizontal="left" wrapText="1"/>
    </xf>
    <xf numFmtId="0" fontId="15" fillId="0" borderId="0" xfId="56" applyFont="1" applyAlignment="1">
      <alignment horizontal="left"/>
    </xf>
    <xf numFmtId="0" fontId="15" fillId="0" borderId="0" xfId="60" applyFont="1" applyAlignment="1">
      <alignment horizontal="left"/>
    </xf>
    <xf numFmtId="0" fontId="15" fillId="0" borderId="0" xfId="56" applyFont="1" applyAlignment="1">
      <alignment horizontal="left" vertical="top"/>
    </xf>
    <xf numFmtId="0" fontId="4" fillId="0" borderId="0" xfId="0" applyFont="1" applyAlignment="1">
      <alignment horizontal="left" indent="20"/>
    </xf>
    <xf numFmtId="0" fontId="0" fillId="0" borderId="0" xfId="0" applyAlignment="1">
      <alignment horizontal="left" indent="20"/>
    </xf>
    <xf numFmtId="164" fontId="19" fillId="0" borderId="0" xfId="0" applyNumberFormat="1" applyFont="1" applyBorder="1" applyAlignment="1">
      <alignment horizontal="left" indent="20"/>
    </xf>
    <xf numFmtId="0" fontId="19" fillId="0" borderId="0" xfId="0" applyFont="1" applyBorder="1" applyAlignment="1">
      <alignment horizontal="left" indent="20"/>
    </xf>
    <xf numFmtId="164" fontId="19" fillId="0" borderId="0" xfId="0" applyNumberFormat="1" applyFont="1" applyAlignment="1">
      <alignment horizontal="left" indent="20"/>
    </xf>
    <xf numFmtId="164" fontId="19" fillId="0" borderId="0" xfId="0" applyNumberFormat="1" applyFont="1" applyBorder="1" applyAlignment="1">
      <alignment horizontal="left" wrapText="1" indent="20"/>
    </xf>
    <xf numFmtId="0" fontId="18" fillId="0" borderId="0" xfId="0" applyFont="1" applyAlignment="1">
      <alignment horizontal="left" indent="20"/>
    </xf>
    <xf numFmtId="0" fontId="19" fillId="0" borderId="0" xfId="0" applyFont="1" applyAlignment="1">
      <alignment horizontal="left" indent="20"/>
    </xf>
    <xf numFmtId="49" fontId="1" fillId="0" borderId="0" xfId="7" applyNumberFormat="1" applyFont="1" applyAlignment="1" applyProtection="1">
      <alignment horizontal="left" vertical="top" indent="20"/>
      <protection locked="0"/>
    </xf>
    <xf numFmtId="0" fontId="0" fillId="0" borderId="0" xfId="0" applyAlignment="1">
      <alignment vertical="center"/>
    </xf>
    <xf numFmtId="0" fontId="18" fillId="0" borderId="0" xfId="0" applyFont="1" applyAlignment="1">
      <alignment vertical="center"/>
    </xf>
    <xf numFmtId="0" fontId="0" fillId="0" borderId="0" xfId="0" applyAlignment="1">
      <alignment horizontal="right" vertical="center"/>
    </xf>
    <xf numFmtId="0" fontId="1" fillId="0" borderId="0" xfId="0" applyFont="1"/>
    <xf numFmtId="49" fontId="1" fillId="0" borderId="0" xfId="7" applyNumberFormat="1" applyFont="1" applyAlignment="1" applyProtection="1">
      <alignment wrapText="1"/>
      <protection locked="0"/>
    </xf>
    <xf numFmtId="0" fontId="16" fillId="0" borderId="0" xfId="0" applyFont="1" applyAlignment="1"/>
    <xf numFmtId="0" fontId="1" fillId="0" borderId="0" xfId="0" applyFont="1" applyAlignment="1">
      <alignment horizontal="left" vertical="top"/>
    </xf>
    <xf numFmtId="0" fontId="1" fillId="0" borderId="0" xfId="0" applyFont="1" applyAlignment="1">
      <alignment horizontal="left" vertical="center"/>
    </xf>
    <xf numFmtId="164" fontId="1" fillId="0" borderId="0" xfId="0" applyNumberFormat="1" applyFont="1" applyAlignment="1">
      <alignment horizontal="left" vertical="center"/>
    </xf>
    <xf numFmtId="1" fontId="1" fillId="0" borderId="0" xfId="7" applyNumberFormat="1" applyFont="1" applyAlignment="1" applyProtection="1">
      <alignment horizontal="right"/>
      <protection locked="0"/>
    </xf>
    <xf numFmtId="1" fontId="1" fillId="0" borderId="0" xfId="4" applyNumberFormat="1" applyFont="1" applyAlignment="1">
      <alignment horizontal="right"/>
      <protection locked="0"/>
    </xf>
    <xf numFmtId="0" fontId="16" fillId="0" borderId="0" xfId="16" applyAlignment="1">
      <alignment vertical="center"/>
    </xf>
    <xf numFmtId="0" fontId="35" fillId="0" borderId="0" xfId="0" applyFont="1" applyAlignment="1">
      <alignment vertical="top" wrapText="1"/>
    </xf>
    <xf numFmtId="0" fontId="20" fillId="0" borderId="0" xfId="0" applyFont="1" applyAlignment="1">
      <alignment horizontal="right"/>
    </xf>
    <xf numFmtId="0" fontId="0" fillId="0" borderId="0" xfId="0" applyBorder="1"/>
    <xf numFmtId="0" fontId="1" fillId="0" borderId="0" xfId="7" applyFont="1" applyAlignment="1">
      <alignment vertical="center" wrapText="1"/>
    </xf>
    <xf numFmtId="0" fontId="1" fillId="0" borderId="0" xfId="7" applyFont="1" applyAlignment="1" applyProtection="1">
      <alignment horizontal="left" wrapText="1"/>
    </xf>
    <xf numFmtId="1" fontId="2" fillId="0" borderId="0" xfId="7" applyNumberFormat="1" applyFont="1" applyAlignment="1" applyProtection="1">
      <alignment horizontal="right"/>
      <protection locked="0"/>
    </xf>
    <xf numFmtId="0" fontId="17" fillId="0" borderId="0" xfId="59" applyFont="1" applyAlignment="1">
      <alignment vertical="center"/>
    </xf>
    <xf numFmtId="0" fontId="19" fillId="0" borderId="0" xfId="0" applyNumberFormat="1" applyFont="1" applyAlignment="1">
      <alignment vertical="center"/>
    </xf>
    <xf numFmtId="0" fontId="12" fillId="0" borderId="0" xfId="7" applyAlignment="1" applyProtection="1">
      <alignment vertical="center"/>
    </xf>
    <xf numFmtId="0" fontId="50" fillId="0" borderId="0" xfId="0" applyFont="1" applyAlignment="1">
      <alignment horizontal="left" vertical="center"/>
    </xf>
    <xf numFmtId="164" fontId="50" fillId="0" borderId="0" xfId="0" applyNumberFormat="1" applyFont="1" applyAlignment="1">
      <alignment horizontal="left" vertical="center"/>
    </xf>
    <xf numFmtId="166" fontId="50" fillId="0" borderId="0" xfId="8" applyFont="1" applyAlignment="1">
      <alignment horizontal="left" vertical="center"/>
    </xf>
    <xf numFmtId="0" fontId="8" fillId="0" borderId="0" xfId="0" applyFont="1" applyAlignment="1">
      <alignment horizontal="left" vertical="center"/>
    </xf>
    <xf numFmtId="164" fontId="8" fillId="0" borderId="0" xfId="0" applyNumberFormat="1" applyFont="1" applyAlignment="1">
      <alignment horizontal="left" vertical="center"/>
    </xf>
    <xf numFmtId="166" fontId="8" fillId="0" borderId="0" xfId="17" applyFont="1" applyAlignment="1">
      <alignment horizontal="left" vertical="center"/>
    </xf>
    <xf numFmtId="0" fontId="17" fillId="0" borderId="0" xfId="59" applyFont="1" applyBorder="1" applyAlignment="1"/>
    <xf numFmtId="0" fontId="1" fillId="0" borderId="0" xfId="0" applyFont="1" applyBorder="1" applyAlignment="1">
      <alignment horizontal="left" vertical="top"/>
    </xf>
    <xf numFmtId="0" fontId="20" fillId="0" borderId="0" xfId="0" applyFont="1" applyBorder="1"/>
    <xf numFmtId="0" fontId="16" fillId="0" borderId="0" xfId="0" applyFont="1" applyBorder="1"/>
    <xf numFmtId="0" fontId="17" fillId="0" borderId="0" xfId="59" applyFont="1" applyAlignment="1">
      <alignment horizontal="left"/>
    </xf>
    <xf numFmtId="0" fontId="17" fillId="0" borderId="0" xfId="0" applyFont="1" applyBorder="1" applyAlignment="1">
      <alignment horizontal="left" vertical="top" textRotation="90"/>
    </xf>
    <xf numFmtId="0" fontId="52" fillId="0" borderId="0" xfId="59" applyFont="1" applyAlignment="1"/>
    <xf numFmtId="0" fontId="18" fillId="0" borderId="0" xfId="0" applyFont="1" applyAlignment="1"/>
    <xf numFmtId="0" fontId="33" fillId="0" borderId="0" xfId="0" applyFont="1" applyAlignment="1"/>
    <xf numFmtId="164" fontId="46" fillId="0" borderId="0" xfId="0" applyNumberFormat="1" applyFont="1" applyAlignment="1"/>
    <xf numFmtId="0" fontId="16" fillId="0" borderId="0" xfId="16" applyFont="1" applyAlignment="1"/>
    <xf numFmtId="0" fontId="33" fillId="0" borderId="0" xfId="0" applyFont="1" applyAlignment="1">
      <alignment horizontal="right"/>
    </xf>
    <xf numFmtId="0" fontId="14" fillId="0" borderId="0" xfId="14" applyBorder="1" applyAlignment="1"/>
    <xf numFmtId="0" fontId="8" fillId="0" borderId="0" xfId="0" applyFont="1" applyAlignment="1">
      <alignment horizontal="left"/>
    </xf>
    <xf numFmtId="164" fontId="8" fillId="0" borderId="0" xfId="0" applyNumberFormat="1" applyFont="1" applyAlignment="1">
      <alignment horizontal="left"/>
    </xf>
    <xf numFmtId="0" fontId="17" fillId="0" borderId="0" xfId="59" applyFont="1" applyAlignment="1">
      <alignment horizontal="left" vertical="center"/>
    </xf>
    <xf numFmtId="0" fontId="20" fillId="0" borderId="0" xfId="0" applyFont="1" applyAlignment="1">
      <alignment vertical="center"/>
    </xf>
    <xf numFmtId="0" fontId="20" fillId="0" borderId="0" xfId="0" applyFont="1" applyAlignment="1">
      <alignment horizontal="right" vertical="center"/>
    </xf>
    <xf numFmtId="0" fontId="20" fillId="0" borderId="0" xfId="0" applyFont="1" applyAlignment="1">
      <alignment horizontal="left" vertical="center"/>
    </xf>
    <xf numFmtId="0" fontId="53" fillId="0" borderId="0" xfId="0" applyFont="1" applyAlignment="1">
      <alignment horizontal="right"/>
    </xf>
    <xf numFmtId="0" fontId="53" fillId="0" borderId="0" xfId="0" applyFont="1" applyAlignment="1"/>
    <xf numFmtId="0" fontId="20" fillId="0" borderId="0" xfId="0" applyFont="1" applyAlignment="1">
      <alignment vertical="top"/>
    </xf>
    <xf numFmtId="0" fontId="20" fillId="0" borderId="0" xfId="0" applyFont="1" applyAlignment="1">
      <alignment horizontal="right" vertical="top"/>
    </xf>
    <xf numFmtId="0" fontId="54" fillId="0" borderId="0" xfId="0" applyFont="1" applyAlignment="1">
      <alignment vertical="center"/>
    </xf>
    <xf numFmtId="0" fontId="56"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top"/>
    </xf>
    <xf numFmtId="0" fontId="54" fillId="0" borderId="0" xfId="0" applyFont="1"/>
    <xf numFmtId="0" fontId="56" fillId="0" borderId="0" xfId="0" applyFont="1"/>
    <xf numFmtId="0" fontId="54" fillId="0" borderId="0" xfId="0" applyFont="1" applyAlignment="1">
      <alignment horizontal="right" vertical="center"/>
    </xf>
    <xf numFmtId="0" fontId="54" fillId="0" borderId="0" xfId="0" applyFont="1" applyAlignment="1">
      <alignment horizontal="right"/>
    </xf>
    <xf numFmtId="0" fontId="54" fillId="33" borderId="9" xfId="0" applyFont="1" applyFill="1" applyBorder="1" applyAlignment="1">
      <alignment horizontal="center" vertical="center"/>
    </xf>
    <xf numFmtId="0" fontId="54" fillId="33" borderId="10" xfId="0" applyFont="1" applyFill="1" applyBorder="1" applyAlignment="1">
      <alignment horizontal="center" vertical="center"/>
    </xf>
    <xf numFmtId="168" fontId="57" fillId="0" borderId="0" xfId="0" applyNumberFormat="1" applyFont="1" applyAlignment="1">
      <alignment horizontal="right" wrapText="1" indent="4"/>
    </xf>
    <xf numFmtId="0" fontId="2" fillId="0" borderId="0" xfId="0" applyFont="1" applyAlignment="1">
      <alignment horizontal="left" wrapText="1"/>
    </xf>
    <xf numFmtId="0" fontId="54" fillId="0" borderId="0" xfId="0" applyFont="1" applyAlignment="1"/>
    <xf numFmtId="0" fontId="2" fillId="0" borderId="0" xfId="0" applyFont="1" applyAlignment="1">
      <alignment horizontal="left"/>
    </xf>
    <xf numFmtId="0" fontId="58"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vertical="center"/>
    </xf>
    <xf numFmtId="0" fontId="60" fillId="0" borderId="0" xfId="62" applyFont="1"/>
    <xf numFmtId="0" fontId="7" fillId="0" borderId="0" xfId="62" applyFont="1"/>
    <xf numFmtId="0" fontId="61" fillId="0" borderId="0" xfId="62" applyFont="1"/>
    <xf numFmtId="0" fontId="60" fillId="0" borderId="0" xfId="62" applyFont="1" applyBorder="1" applyAlignment="1">
      <alignment horizontal="center" vertical="center" wrapText="1" shrinkToFit="1"/>
    </xf>
    <xf numFmtId="0" fontId="61" fillId="0" borderId="0" xfId="62" applyFont="1" applyBorder="1"/>
    <xf numFmtId="0" fontId="60" fillId="0" borderId="0" xfId="62" applyFont="1" applyBorder="1" applyAlignment="1"/>
    <xf numFmtId="0" fontId="60" fillId="0" borderId="0" xfId="62" applyFont="1" applyAlignment="1"/>
    <xf numFmtId="169" fontId="60" fillId="0" borderId="0" xfId="62" applyNumberFormat="1" applyFont="1"/>
    <xf numFmtId="169" fontId="60" fillId="0" borderId="0" xfId="62" applyNumberFormat="1" applyFont="1" applyAlignment="1">
      <alignment horizontal="right"/>
    </xf>
    <xf numFmtId="0" fontId="2" fillId="0" borderId="0" xfId="62" applyFont="1" applyAlignment="1"/>
    <xf numFmtId="0" fontId="2" fillId="0" borderId="0" xfId="62" applyFont="1"/>
    <xf numFmtId="169" fontId="2" fillId="0" borderId="0" xfId="62" applyNumberFormat="1" applyFont="1" applyFill="1" applyAlignment="1">
      <alignment horizontal="right"/>
    </xf>
    <xf numFmtId="0" fontId="1" fillId="0" borderId="0" xfId="62" applyFont="1"/>
    <xf numFmtId="0" fontId="60" fillId="0" borderId="0" xfId="62" applyFont="1" applyBorder="1"/>
    <xf numFmtId="0" fontId="60" fillId="0" borderId="0" xfId="62" applyFont="1" applyBorder="1" applyAlignment="1">
      <alignment horizontal="center"/>
    </xf>
    <xf numFmtId="0" fontId="60" fillId="0" borderId="0" xfId="62" applyFont="1" applyAlignment="1">
      <alignment horizontal="center"/>
    </xf>
    <xf numFmtId="169" fontId="61" fillId="0" borderId="0" xfId="62" applyNumberFormat="1" applyFont="1" applyFill="1" applyAlignment="1">
      <alignment horizontal="center"/>
    </xf>
    <xf numFmtId="0" fontId="60" fillId="0" borderId="0" xfId="62" applyFont="1" applyFill="1"/>
    <xf numFmtId="0" fontId="55" fillId="0" borderId="0" xfId="62" applyFont="1"/>
    <xf numFmtId="0" fontId="61" fillId="0" borderId="0" xfId="62" applyFont="1" applyAlignment="1">
      <alignment horizontal="centerContinuous" vertical="center"/>
    </xf>
    <xf numFmtId="0" fontId="60" fillId="0" borderId="0" xfId="62" applyFont="1" applyAlignment="1">
      <alignment vertical="center"/>
    </xf>
    <xf numFmtId="0" fontId="63" fillId="0" borderId="0" xfId="62" applyFont="1" applyAlignment="1"/>
    <xf numFmtId="0" fontId="63" fillId="0" borderId="0" xfId="62" applyFont="1"/>
    <xf numFmtId="0" fontId="1" fillId="0" borderId="0" xfId="62" applyFont="1"/>
    <xf numFmtId="169" fontId="60" fillId="0" borderId="0" xfId="62" applyNumberFormat="1" applyFont="1" applyAlignment="1"/>
    <xf numFmtId="0" fontId="60" fillId="0" borderId="9" xfId="62" applyFont="1" applyBorder="1" applyAlignment="1">
      <alignment horizontal="center" vertical="center"/>
    </xf>
    <xf numFmtId="170" fontId="60" fillId="0" borderId="0" xfId="62" applyNumberFormat="1" applyFont="1" applyAlignment="1">
      <alignment horizontal="center" vertical="center"/>
    </xf>
    <xf numFmtId="0" fontId="60" fillId="0" borderId="0" xfId="62" applyFont="1" applyAlignment="1">
      <alignment horizontal="center" vertical="center"/>
    </xf>
    <xf numFmtId="171" fontId="60" fillId="0" borderId="0" xfId="62" applyNumberFormat="1" applyFont="1" applyAlignment="1">
      <alignment horizontal="center" vertical="center"/>
    </xf>
    <xf numFmtId="0" fontId="61" fillId="0" borderId="0" xfId="62" applyFont="1" applyAlignment="1">
      <alignment horizontal="center" vertical="center"/>
    </xf>
    <xf numFmtId="170" fontId="61" fillId="0" borderId="0" xfId="62" applyNumberFormat="1" applyFont="1" applyAlignment="1">
      <alignment horizontal="center" vertical="center"/>
    </xf>
    <xf numFmtId="171" fontId="61" fillId="0" borderId="0" xfId="62" applyNumberFormat="1" applyFont="1" applyAlignment="1">
      <alignment horizontal="center" vertical="center"/>
    </xf>
    <xf numFmtId="169" fontId="60" fillId="0" borderId="0" xfId="62" applyNumberFormat="1" applyFont="1" applyBorder="1" applyAlignment="1"/>
    <xf numFmtId="0" fontId="7" fillId="0" borderId="0" xfId="62" applyFont="1" applyAlignment="1">
      <alignment vertical="center"/>
    </xf>
    <xf numFmtId="169" fontId="61" fillId="0" borderId="0" xfId="62" applyNumberFormat="1" applyFont="1" applyAlignment="1"/>
    <xf numFmtId="0" fontId="61" fillId="0" borderId="0" xfId="62" applyFont="1" applyAlignment="1"/>
    <xf numFmtId="0" fontId="62" fillId="0" borderId="0" xfId="62" applyFont="1"/>
    <xf numFmtId="0" fontId="61" fillId="0" borderId="0" xfId="62" applyFont="1" applyBorder="1" applyAlignment="1"/>
    <xf numFmtId="0" fontId="60" fillId="0" borderId="0" xfId="62" applyFont="1" applyFill="1" applyAlignment="1"/>
    <xf numFmtId="0" fontId="60" fillId="0" borderId="0" xfId="62" applyFont="1" applyFill="1" applyAlignment="1">
      <alignment horizontal="right"/>
    </xf>
    <xf numFmtId="0" fontId="2" fillId="0" borderId="0" xfId="62" applyFont="1" applyFill="1" applyAlignment="1"/>
    <xf numFmtId="0" fontId="61" fillId="0" borderId="0" xfId="62" applyFont="1" applyFill="1" applyAlignment="1"/>
    <xf numFmtId="0" fontId="60" fillId="0" borderId="0" xfId="62" applyNumberFormat="1" applyFont="1" applyAlignment="1">
      <alignment horizontal="right"/>
    </xf>
    <xf numFmtId="1" fontId="60" fillId="0" borderId="0" xfId="62" applyNumberFormat="1" applyFont="1" applyAlignment="1">
      <alignment horizontal="right"/>
    </xf>
    <xf numFmtId="0" fontId="6" fillId="0" borderId="0" xfId="62" applyFont="1"/>
    <xf numFmtId="171" fontId="60" fillId="0" borderId="0" xfId="62" applyNumberFormat="1" applyFont="1" applyAlignment="1">
      <alignment horizontal="center"/>
    </xf>
    <xf numFmtId="0" fontId="61" fillId="0" borderId="0" xfId="62" applyFont="1" applyAlignment="1">
      <alignment horizontal="center"/>
    </xf>
    <xf numFmtId="170" fontId="61" fillId="0" borderId="0" xfId="62" applyNumberFormat="1" applyFont="1" applyAlignment="1"/>
    <xf numFmtId="169" fontId="60" fillId="0" borderId="0" xfId="62" applyNumberFormat="1" applyFont="1"/>
    <xf numFmtId="169" fontId="2" fillId="0" borderId="0" xfId="62" applyNumberFormat="1" applyFont="1" applyFill="1" applyAlignment="1">
      <alignment horizontal="right"/>
    </xf>
    <xf numFmtId="0" fontId="7" fillId="0" borderId="0" xfId="64" applyFont="1" applyAlignment="1">
      <alignment vertical="center"/>
    </xf>
    <xf numFmtId="0" fontId="60" fillId="0" borderId="0" xfId="64" applyFont="1" applyAlignment="1">
      <alignment vertical="center"/>
    </xf>
    <xf numFmtId="0" fontId="60" fillId="0" borderId="0" xfId="64" applyFont="1" applyAlignment="1"/>
    <xf numFmtId="169" fontId="60" fillId="0" borderId="0" xfId="64" applyNumberFormat="1" applyFont="1" applyAlignment="1"/>
    <xf numFmtId="169" fontId="60" fillId="0" borderId="0" xfId="64" applyNumberFormat="1" applyFont="1" applyAlignment="1">
      <alignment horizontal="right"/>
    </xf>
    <xf numFmtId="0" fontId="60" fillId="0" borderId="0" xfId="64" applyFont="1" applyFill="1" applyAlignment="1">
      <alignment horizontal="center" vertical="center"/>
    </xf>
    <xf numFmtId="0" fontId="60" fillId="0" borderId="0" xfId="64" applyFont="1" applyFill="1" applyAlignment="1">
      <alignment vertical="center"/>
    </xf>
    <xf numFmtId="0" fontId="60" fillId="0" borderId="0" xfId="64" applyFont="1" applyFill="1" applyAlignment="1"/>
    <xf numFmtId="0" fontId="63" fillId="0" borderId="0" xfId="64" applyFont="1" applyAlignment="1"/>
    <xf numFmtId="0" fontId="60" fillId="0" borderId="0" xfId="64" applyFont="1"/>
    <xf numFmtId="0" fontId="55" fillId="0" borderId="0" xfId="62" applyFont="1" applyAlignment="1">
      <alignment vertical="top"/>
    </xf>
    <xf numFmtId="0" fontId="1" fillId="0" borderId="0" xfId="62" applyFont="1" applyFill="1"/>
    <xf numFmtId="0" fontId="1" fillId="0" borderId="0" xfId="62" applyFont="1" applyFill="1" applyBorder="1"/>
    <xf numFmtId="0" fontId="0" fillId="0" borderId="0" xfId="0" applyFill="1"/>
    <xf numFmtId="0" fontId="1" fillId="0" borderId="0" xfId="0" applyFont="1" applyFill="1"/>
    <xf numFmtId="49" fontId="61" fillId="0" borderId="0" xfId="0" applyNumberFormat="1" applyFont="1" applyFill="1" applyBorder="1" applyAlignment="1">
      <alignment horizontal="center" vertical="center"/>
    </xf>
    <xf numFmtId="169" fontId="60" fillId="0" borderId="0" xfId="0" applyNumberFormat="1" applyFont="1" applyFill="1" applyAlignment="1">
      <alignment horizontal="right" vertical="center"/>
    </xf>
    <xf numFmtId="169" fontId="60" fillId="0" borderId="0" xfId="62" applyNumberFormat="1" applyFont="1" applyFill="1" applyBorder="1" applyAlignment="1"/>
    <xf numFmtId="169" fontId="1" fillId="0" borderId="0" xfId="0" applyNumberFormat="1" applyFont="1" applyFill="1" applyBorder="1"/>
    <xf numFmtId="169" fontId="60" fillId="0" borderId="0" xfId="0" applyNumberFormat="1" applyFont="1" applyFill="1" applyBorder="1"/>
    <xf numFmtId="169" fontId="2" fillId="0" borderId="0" xfId="0" applyNumberFormat="1" applyFont="1" applyFill="1" applyBorder="1"/>
    <xf numFmtId="169" fontId="7" fillId="0" borderId="0" xfId="0" applyNumberFormat="1" applyFont="1" applyFill="1" applyBorder="1"/>
    <xf numFmtId="169" fontId="61" fillId="0" borderId="0" xfId="0" applyNumberFormat="1" applyFont="1" applyFill="1" applyBorder="1"/>
    <xf numFmtId="169" fontId="60" fillId="0" borderId="0" xfId="0" applyNumberFormat="1" applyFont="1" applyFill="1" applyBorder="1" applyAlignment="1">
      <alignment horizontal="right" vertical="center"/>
    </xf>
    <xf numFmtId="0" fontId="8" fillId="0" borderId="0" xfId="62" applyFont="1"/>
    <xf numFmtId="0" fontId="60" fillId="0" borderId="9" xfId="62" applyFont="1" applyBorder="1" applyAlignment="1">
      <alignment horizontal="center" vertical="center" wrapText="1" shrinkToFit="1"/>
    </xf>
    <xf numFmtId="0" fontId="7" fillId="0" borderId="0" xfId="62" applyFont="1" applyFill="1"/>
    <xf numFmtId="169" fontId="60" fillId="0" borderId="0" xfId="62" applyNumberFormat="1" applyFont="1" applyFill="1" applyAlignment="1">
      <alignment horizontal="right"/>
    </xf>
    <xf numFmtId="0" fontId="60" fillId="0" borderId="0" xfId="62" applyFont="1" applyFill="1" applyAlignment="1">
      <alignment vertical="center"/>
    </xf>
    <xf numFmtId="0" fontId="2" fillId="0" borderId="0" xfId="62" applyFont="1" applyFill="1" applyAlignment="1">
      <alignment vertical="center"/>
    </xf>
    <xf numFmtId="0" fontId="2" fillId="0" borderId="0" xfId="62" applyFont="1" applyFill="1" applyBorder="1" applyAlignment="1"/>
    <xf numFmtId="0" fontId="8" fillId="0" borderId="0" xfId="64" applyFont="1" applyAlignment="1">
      <alignment vertical="top"/>
    </xf>
    <xf numFmtId="0" fontId="6" fillId="0" borderId="0" xfId="64" applyFont="1" applyAlignment="1">
      <alignment vertical="center"/>
    </xf>
    <xf numFmtId="169" fontId="8" fillId="0" borderId="0" xfId="0" applyNumberFormat="1" applyFont="1" applyFill="1" applyBorder="1"/>
    <xf numFmtId="0" fontId="7" fillId="0" borderId="0" xfId="62" applyFont="1" applyAlignment="1"/>
    <xf numFmtId="169" fontId="7" fillId="0" borderId="0" xfId="62" applyNumberFormat="1" applyFont="1" applyFill="1" applyAlignment="1">
      <alignment horizontal="right"/>
    </xf>
    <xf numFmtId="169" fontId="61" fillId="0" borderId="0" xfId="62" applyNumberFormat="1" applyFont="1" applyFill="1" applyAlignment="1">
      <alignment horizontal="right"/>
    </xf>
    <xf numFmtId="0" fontId="49" fillId="0" borderId="0" xfId="7" applyFont="1" applyAlignment="1">
      <alignment vertical="top"/>
    </xf>
    <xf numFmtId="0" fontId="60" fillId="0" borderId="0" xfId="62" applyNumberFormat="1" applyFont="1" applyBorder="1" applyAlignment="1"/>
    <xf numFmtId="0" fontId="60" fillId="0" borderId="0" xfId="62" applyNumberFormat="1" applyFont="1" applyAlignment="1"/>
    <xf numFmtId="0" fontId="60" fillId="0" borderId="0" xfId="62" applyFont="1" applyAlignment="1">
      <alignment horizontal="left"/>
    </xf>
    <xf numFmtId="169" fontId="61" fillId="0" borderId="0" xfId="62" applyNumberFormat="1" applyFont="1" applyFill="1" applyAlignment="1"/>
    <xf numFmtId="0" fontId="68" fillId="0" borderId="0" xfId="62" applyFont="1"/>
    <xf numFmtId="0" fontId="60" fillId="0" borderId="0" xfId="62" applyFont="1" applyBorder="1" applyAlignment="1">
      <alignment horizontal="left"/>
    </xf>
    <xf numFmtId="0" fontId="60" fillId="0" borderId="0" xfId="62" applyFont="1" applyAlignment="1">
      <alignment wrapText="1"/>
    </xf>
    <xf numFmtId="0" fontId="60" fillId="0" borderId="0" xfId="62" applyFont="1" applyAlignment="1">
      <alignment horizontal="left"/>
    </xf>
    <xf numFmtId="0" fontId="60" fillId="0" borderId="11" xfId="62" applyFont="1" applyBorder="1" applyAlignment="1">
      <alignment horizontal="center" vertical="center" wrapText="1" shrinkToFit="1"/>
    </xf>
    <xf numFmtId="0" fontId="60" fillId="0" borderId="19" xfId="62" applyFont="1" applyBorder="1" applyAlignment="1">
      <alignment horizontal="center" vertical="center" wrapText="1" shrinkToFit="1"/>
    </xf>
    <xf numFmtId="0" fontId="68" fillId="0" borderId="0" xfId="62" applyFont="1" applyAlignment="1">
      <alignment horizontal="left"/>
    </xf>
    <xf numFmtId="0" fontId="60" fillId="0" borderId="9" xfId="62" applyFont="1" applyBorder="1" applyAlignment="1">
      <alignment horizontal="center" vertical="center" wrapText="1" shrinkToFit="1"/>
    </xf>
    <xf numFmtId="0" fontId="60" fillId="0" borderId="10" xfId="62" applyFont="1" applyBorder="1" applyAlignment="1">
      <alignment horizontal="center" vertical="center" wrapText="1" shrinkToFit="1"/>
    </xf>
    <xf numFmtId="0" fontId="60" fillId="0" borderId="0" xfId="62" applyFont="1" applyAlignment="1"/>
    <xf numFmtId="0" fontId="68" fillId="0" borderId="0" xfId="62" applyFont="1" applyAlignment="1">
      <alignment vertical="center"/>
    </xf>
    <xf numFmtId="0" fontId="60" fillId="0" borderId="0" xfId="62" applyFont="1" applyBorder="1" applyAlignment="1">
      <alignment wrapText="1"/>
    </xf>
    <xf numFmtId="0" fontId="60" fillId="0" borderId="10" xfId="62" applyFont="1" applyBorder="1" applyAlignment="1">
      <alignment horizontal="center" vertical="center"/>
    </xf>
    <xf numFmtId="0" fontId="7" fillId="0" borderId="0" xfId="62" applyFont="1" applyAlignment="1">
      <alignment vertical="top"/>
    </xf>
    <xf numFmtId="0" fontId="61" fillId="0" borderId="0" xfId="62" applyFont="1" applyAlignment="1">
      <alignment horizontal="left"/>
    </xf>
    <xf numFmtId="169" fontId="61" fillId="0" borderId="0" xfId="62" applyNumberFormat="1" applyFont="1" applyAlignment="1">
      <alignment horizontal="right"/>
    </xf>
    <xf numFmtId="0" fontId="68" fillId="0" borderId="0" xfId="62" applyFont="1" applyAlignment="1">
      <alignment horizontal="left" vertical="center"/>
    </xf>
    <xf numFmtId="0" fontId="7" fillId="0" borderId="0" xfId="62" applyFont="1" applyAlignment="1">
      <alignment horizontal="center" vertical="center"/>
    </xf>
    <xf numFmtId="171" fontId="7" fillId="0" borderId="0" xfId="62" applyNumberFormat="1" applyFont="1" applyAlignment="1">
      <alignment horizontal="center" vertical="center"/>
    </xf>
    <xf numFmtId="169" fontId="68" fillId="0" borderId="0" xfId="62" applyNumberFormat="1" applyFont="1" applyAlignment="1">
      <alignment horizontal="center"/>
    </xf>
    <xf numFmtId="169" fontId="68" fillId="0" borderId="0" xfId="62" applyNumberFormat="1" applyFont="1" applyBorder="1" applyAlignment="1">
      <alignment horizontal="center"/>
    </xf>
    <xf numFmtId="16" fontId="60" fillId="0" borderId="0" xfId="62" applyNumberFormat="1" applyFont="1" applyBorder="1" applyAlignment="1">
      <alignment horizontal="left"/>
    </xf>
    <xf numFmtId="0" fontId="60" fillId="0" borderId="0" xfId="62" applyFont="1" applyAlignment="1"/>
    <xf numFmtId="0" fontId="61" fillId="0" borderId="0" xfId="62" applyFont="1" applyFill="1"/>
    <xf numFmtId="169" fontId="61" fillId="0" borderId="0" xfId="62" applyNumberFormat="1" applyFont="1" applyFill="1" applyBorder="1" applyAlignment="1">
      <alignment horizontal="right"/>
    </xf>
    <xf numFmtId="169" fontId="60" fillId="0" borderId="0" xfId="62" applyNumberFormat="1" applyFont="1" applyFill="1" applyBorder="1" applyAlignment="1">
      <alignment horizontal="right" wrapText="1"/>
    </xf>
    <xf numFmtId="169" fontId="60" fillId="0" borderId="0" xfId="62" applyNumberFormat="1" applyFont="1" applyFill="1" applyAlignment="1">
      <alignment horizontal="right" wrapText="1"/>
    </xf>
    <xf numFmtId="169" fontId="68" fillId="0" borderId="0" xfId="62" applyNumberFormat="1" applyFont="1" applyFill="1" applyAlignment="1">
      <alignment horizontal="center"/>
    </xf>
    <xf numFmtId="169" fontId="68" fillId="0" borderId="0" xfId="62" applyNumberFormat="1" applyFont="1" applyFill="1" applyBorder="1" applyAlignment="1">
      <alignment horizontal="left"/>
    </xf>
    <xf numFmtId="0" fontId="68" fillId="0" borderId="0" xfId="62" applyFont="1" applyBorder="1" applyAlignment="1">
      <alignment horizontal="center"/>
    </xf>
    <xf numFmtId="0" fontId="68" fillId="0" borderId="0" xfId="62" applyFont="1" applyAlignment="1">
      <alignment horizontal="center"/>
    </xf>
    <xf numFmtId="0" fontId="68" fillId="0" borderId="0" xfId="62" applyFont="1" applyAlignment="1"/>
    <xf numFmtId="0" fontId="7" fillId="0" borderId="0" xfId="62" applyFont="1" applyFill="1" applyAlignment="1"/>
    <xf numFmtId="169" fontId="68" fillId="0" borderId="0" xfId="62" applyNumberFormat="1" applyFont="1" applyAlignment="1"/>
    <xf numFmtId="0" fontId="60" fillId="0" borderId="0" xfId="62" applyFont="1" applyAlignment="1">
      <alignment horizontal="left"/>
    </xf>
    <xf numFmtId="0" fontId="61" fillId="0" borderId="0" xfId="62" applyFont="1" applyAlignment="1">
      <alignment horizontal="center"/>
    </xf>
    <xf numFmtId="0" fontId="60" fillId="0" borderId="12" xfId="62" applyFont="1" applyBorder="1" applyAlignment="1">
      <alignment horizontal="center" vertical="center" wrapText="1" shrinkToFit="1"/>
    </xf>
    <xf numFmtId="0" fontId="60" fillId="0" borderId="19" xfId="62" applyFont="1" applyBorder="1" applyAlignment="1">
      <alignment horizontal="center" vertical="center" wrapText="1" shrinkToFit="1"/>
    </xf>
    <xf numFmtId="0" fontId="61" fillId="0" borderId="0" xfId="62" applyNumberFormat="1" applyFont="1" applyAlignment="1">
      <alignment horizontal="right"/>
    </xf>
    <xf numFmtId="0" fontId="60" fillId="0" borderId="19" xfId="62" applyFont="1" applyBorder="1" applyAlignment="1">
      <alignment horizontal="center" vertical="center" shrinkToFit="1"/>
    </xf>
    <xf numFmtId="0" fontId="61" fillId="0" borderId="0" xfId="62" applyFont="1" applyAlignment="1">
      <alignment horizontal="center"/>
    </xf>
    <xf numFmtId="0" fontId="60" fillId="0" borderId="19" xfId="62" applyFont="1" applyBorder="1" applyAlignment="1">
      <alignment horizontal="center" vertical="center" wrapText="1" shrinkToFit="1"/>
    </xf>
    <xf numFmtId="0" fontId="8" fillId="0" borderId="0" xfId="62" applyFont="1" applyAlignment="1"/>
    <xf numFmtId="0" fontId="60" fillId="0" borderId="22" xfId="62" applyFont="1" applyBorder="1" applyAlignment="1">
      <alignment horizontal="center" vertical="center" shrinkToFit="1"/>
    </xf>
    <xf numFmtId="0" fontId="60" fillId="0" borderId="23" xfId="62" applyFont="1" applyBorder="1" applyAlignment="1">
      <alignment horizontal="center" vertical="center" shrinkToFit="1"/>
    </xf>
    <xf numFmtId="0" fontId="7" fillId="0" borderId="0" xfId="62" applyFont="1" applyAlignment="1">
      <alignment horizontal="center"/>
    </xf>
    <xf numFmtId="171" fontId="7" fillId="0" borderId="0" xfId="62" applyNumberFormat="1" applyFont="1" applyAlignment="1">
      <alignment horizontal="center"/>
    </xf>
    <xf numFmtId="0" fontId="61" fillId="0" borderId="0" xfId="62" applyFont="1" applyBorder="1" applyAlignment="1">
      <alignment horizontal="left"/>
    </xf>
    <xf numFmtId="170" fontId="60" fillId="0" borderId="0" xfId="62" applyNumberFormat="1" applyFont="1" applyBorder="1" applyAlignment="1">
      <alignment horizontal="right"/>
    </xf>
    <xf numFmtId="170" fontId="61" fillId="0" borderId="0" xfId="62" applyNumberFormat="1" applyFont="1" applyBorder="1" applyAlignment="1">
      <alignment horizontal="right"/>
    </xf>
    <xf numFmtId="0" fontId="55" fillId="0" borderId="0" xfId="62" applyFont="1" applyAlignment="1"/>
    <xf numFmtId="170" fontId="60" fillId="0" borderId="0" xfId="62" applyNumberFormat="1" applyFont="1" applyAlignment="1"/>
    <xf numFmtId="1" fontId="60" fillId="0" borderId="0" xfId="62" applyNumberFormat="1" applyFont="1" applyAlignment="1"/>
    <xf numFmtId="0" fontId="61" fillId="0" borderId="0" xfId="64" applyFont="1" applyAlignment="1"/>
    <xf numFmtId="169" fontId="61" fillId="0" borderId="0" xfId="64" applyNumberFormat="1" applyFont="1" applyAlignment="1"/>
    <xf numFmtId="0" fontId="7" fillId="0" borderId="0" xfId="64" applyFont="1" applyAlignment="1"/>
    <xf numFmtId="0" fontId="60" fillId="0" borderId="19" xfId="64" applyFont="1" applyBorder="1" applyAlignment="1">
      <alignment horizontal="center" vertical="center" shrinkToFit="1"/>
    </xf>
    <xf numFmtId="0" fontId="60" fillId="0" borderId="12" xfId="64" applyFont="1" applyBorder="1" applyAlignment="1">
      <alignment horizontal="center" vertical="center" shrinkToFit="1"/>
    </xf>
    <xf numFmtId="0" fontId="60" fillId="0" borderId="9" xfId="64" applyFont="1" applyBorder="1" applyAlignment="1">
      <alignment horizontal="center" vertical="center" shrinkToFit="1"/>
    </xf>
    <xf numFmtId="0" fontId="61" fillId="0" borderId="0" xfId="64" applyFont="1" applyAlignment="1">
      <alignment vertical="center"/>
    </xf>
    <xf numFmtId="169" fontId="61" fillId="0" borderId="0" xfId="64" applyNumberFormat="1" applyFont="1" applyAlignment="1">
      <alignment vertical="center"/>
    </xf>
    <xf numFmtId="0" fontId="60" fillId="0" borderId="9" xfId="62" applyFont="1" applyBorder="1" applyAlignment="1">
      <alignment horizontal="center" vertical="center" shrinkToFit="1"/>
    </xf>
    <xf numFmtId="0" fontId="60" fillId="0" borderId="10" xfId="62" applyFont="1" applyBorder="1" applyAlignment="1">
      <alignment horizontal="center" vertical="center" shrinkToFit="1"/>
    </xf>
    <xf numFmtId="173" fontId="60" fillId="0" borderId="9" xfId="62" applyNumberFormat="1" applyFont="1" applyBorder="1" applyAlignment="1">
      <alignment horizontal="center" vertical="center" shrinkToFit="1"/>
    </xf>
    <xf numFmtId="9" fontId="60" fillId="0" borderId="9" xfId="62" applyNumberFormat="1" applyFont="1" applyBorder="1" applyAlignment="1">
      <alignment horizontal="center" vertical="center" shrinkToFit="1"/>
    </xf>
    <xf numFmtId="9" fontId="60" fillId="0" borderId="10" xfId="62" applyNumberFormat="1" applyFont="1" applyBorder="1" applyAlignment="1">
      <alignment horizontal="center" vertical="center" shrinkToFit="1"/>
    </xf>
    <xf numFmtId="0" fontId="60" fillId="0" borderId="13" xfId="62" applyFont="1" applyBorder="1" applyAlignment="1">
      <alignment horizontal="center" vertical="center" shrinkToFit="1"/>
    </xf>
    <xf numFmtId="0" fontId="60" fillId="0" borderId="12" xfId="62" applyFont="1" applyBorder="1" applyAlignment="1">
      <alignment horizontal="center" vertical="center" shrinkToFit="1"/>
    </xf>
    <xf numFmtId="0" fontId="61" fillId="0" borderId="0" xfId="62" applyFont="1" applyAlignment="1">
      <alignment horizontal="center"/>
    </xf>
    <xf numFmtId="0" fontId="60" fillId="0" borderId="23" xfId="62" applyFont="1" applyBorder="1" applyAlignment="1">
      <alignment horizontal="center" vertical="center" wrapText="1" shrinkToFit="1"/>
    </xf>
    <xf numFmtId="0" fontId="7" fillId="0" borderId="0" xfId="64" applyFont="1" applyFill="1" applyAlignment="1"/>
    <xf numFmtId="0" fontId="61" fillId="0" borderId="0" xfId="64" applyFont="1" applyAlignment="1">
      <alignment horizontal="left"/>
    </xf>
    <xf numFmtId="0" fontId="68" fillId="0" borderId="0" xfId="64" applyFont="1" applyAlignment="1"/>
    <xf numFmtId="0" fontId="60" fillId="0" borderId="22" xfId="64" applyFont="1" applyBorder="1" applyAlignment="1">
      <alignment horizontal="center" vertical="center" shrinkToFit="1"/>
    </xf>
    <xf numFmtId="0" fontId="1" fillId="0" borderId="0" xfId="62" applyFont="1" applyBorder="1"/>
    <xf numFmtId="49" fontId="60" fillId="0" borderId="33" xfId="62" applyNumberFormat="1" applyFont="1" applyFill="1" applyBorder="1" applyAlignment="1">
      <alignment horizontal="center" vertical="center"/>
    </xf>
    <xf numFmtId="49" fontId="60" fillId="0" borderId="30" xfId="62" applyNumberFormat="1" applyFont="1" applyFill="1" applyBorder="1" applyAlignment="1">
      <alignment horizontal="center" vertical="center"/>
    </xf>
    <xf numFmtId="0" fontId="1" fillId="0" borderId="0" xfId="62" applyFont="1" applyAlignment="1"/>
    <xf numFmtId="49" fontId="61" fillId="0" borderId="0" xfId="62" applyNumberFormat="1" applyFont="1" applyFill="1" applyBorder="1" applyAlignment="1">
      <alignment horizontal="center"/>
    </xf>
    <xf numFmtId="172" fontId="61" fillId="0" borderId="0" xfId="62" applyNumberFormat="1" applyFont="1" applyFill="1" applyBorder="1" applyAlignment="1">
      <alignment horizontal="right"/>
    </xf>
    <xf numFmtId="172" fontId="61" fillId="0" borderId="0" xfId="62" applyNumberFormat="1" applyFont="1" applyFill="1" applyAlignment="1">
      <alignment horizontal="right"/>
    </xf>
    <xf numFmtId="49" fontId="60" fillId="0" borderId="0" xfId="62" applyNumberFormat="1" applyFont="1" applyFill="1" applyBorder="1" applyAlignment="1">
      <alignment horizontal="center"/>
    </xf>
    <xf numFmtId="169" fontId="60" fillId="0" borderId="0" xfId="62" applyNumberFormat="1" applyFont="1" applyFill="1" applyBorder="1" applyAlignment="1">
      <alignment horizontal="right"/>
    </xf>
    <xf numFmtId="0" fontId="0" fillId="0" borderId="0" xfId="0" applyFill="1" applyAlignment="1">
      <alignment vertical="center"/>
    </xf>
    <xf numFmtId="49" fontId="68" fillId="0" borderId="0" xfId="0" applyNumberFormat="1" applyFont="1" applyFill="1" applyBorder="1" applyAlignment="1">
      <alignment horizontal="center" vertical="center"/>
    </xf>
    <xf numFmtId="49" fontId="60" fillId="0" borderId="0" xfId="0" applyNumberFormat="1" applyFont="1" applyFill="1" applyBorder="1" applyAlignment="1">
      <alignment horizontal="center" vertical="center"/>
    </xf>
    <xf numFmtId="49" fontId="61" fillId="0" borderId="0" xfId="0" applyNumberFormat="1" applyFont="1" applyFill="1" applyBorder="1" applyAlignment="1">
      <alignment horizontal="center"/>
    </xf>
    <xf numFmtId="169" fontId="61" fillId="0" borderId="0" xfId="0" applyNumberFormat="1" applyFont="1" applyFill="1" applyAlignment="1">
      <alignment horizontal="right"/>
    </xf>
    <xf numFmtId="0" fontId="33" fillId="0" borderId="0" xfId="0" applyFont="1" applyFill="1"/>
    <xf numFmtId="0" fontId="33" fillId="0" borderId="0" xfId="0" applyFont="1"/>
    <xf numFmtId="172" fontId="61" fillId="0" borderId="0" xfId="0" applyNumberFormat="1" applyFont="1" applyFill="1" applyBorder="1" applyAlignment="1">
      <alignment horizontal="right"/>
    </xf>
    <xf numFmtId="0" fontId="1" fillId="0" borderId="0" xfId="0" applyFont="1" applyFill="1" applyAlignment="1"/>
    <xf numFmtId="0" fontId="1" fillId="0" borderId="0" xfId="0" applyFont="1" applyAlignment="1"/>
    <xf numFmtId="172" fontId="61" fillId="0" borderId="0" xfId="0" applyNumberFormat="1" applyFont="1" applyFill="1" applyAlignment="1">
      <alignment horizontal="right"/>
    </xf>
    <xf numFmtId="0" fontId="33" fillId="0" borderId="0" xfId="0" applyFont="1" applyFill="1" applyAlignment="1"/>
    <xf numFmtId="0" fontId="8" fillId="0" borderId="0" xfId="64" applyFont="1" applyAlignment="1">
      <alignment vertical="top" wrapText="1"/>
    </xf>
    <xf numFmtId="169" fontId="61" fillId="0" borderId="0" xfId="62" applyNumberFormat="1" applyFont="1" applyBorder="1" applyAlignment="1"/>
    <xf numFmtId="169" fontId="61" fillId="0" borderId="0" xfId="62" applyNumberFormat="1" applyFont="1" applyFill="1" applyBorder="1" applyAlignment="1"/>
    <xf numFmtId="0" fontId="1" fillId="0" borderId="0" xfId="0" applyFont="1" applyFill="1" applyBorder="1" applyAlignment="1"/>
    <xf numFmtId="169" fontId="60" fillId="0" borderId="0" xfId="0" applyNumberFormat="1" applyFont="1" applyFill="1" applyBorder="1" applyAlignment="1"/>
    <xf numFmtId="0" fontId="60" fillId="0" borderId="23" xfId="0" applyNumberFormat="1" applyFont="1" applyFill="1" applyBorder="1" applyAlignment="1">
      <alignment horizontal="center" vertical="center" shrinkToFit="1"/>
    </xf>
    <xf numFmtId="0" fontId="60" fillId="0" borderId="22" xfId="0" applyNumberFormat="1" applyFont="1" applyFill="1" applyBorder="1" applyAlignment="1">
      <alignment horizontal="center" vertical="center" shrinkToFit="1"/>
    </xf>
    <xf numFmtId="169" fontId="68" fillId="0" borderId="0" xfId="0" applyNumberFormat="1" applyFont="1" applyFill="1" applyBorder="1" applyAlignment="1">
      <alignment horizontal="center"/>
    </xf>
    <xf numFmtId="49" fontId="72" fillId="0" borderId="0" xfId="7" applyNumberFormat="1" applyFont="1" applyAlignment="1" applyProtection="1">
      <alignment horizontal="left" indent="20"/>
      <protection locked="0"/>
    </xf>
    <xf numFmtId="0" fontId="72" fillId="0" borderId="0" xfId="7" applyFont="1" applyAlignment="1">
      <alignment horizontal="left" indent="20"/>
    </xf>
    <xf numFmtId="49" fontId="72" fillId="0" borderId="0" xfId="7" applyNumberFormat="1" applyFont="1" applyAlignment="1" applyProtection="1">
      <alignment horizontal="left" vertical="center" wrapText="1" indent="20"/>
      <protection locked="0"/>
    </xf>
    <xf numFmtId="49" fontId="72" fillId="0" borderId="0" xfId="7" applyNumberFormat="1" applyFont="1" applyAlignment="1" applyProtection="1">
      <alignment horizontal="left" wrapText="1" indent="20"/>
      <protection locked="0"/>
    </xf>
    <xf numFmtId="0" fontId="60" fillId="0" borderId="22" xfId="62" applyFont="1" applyBorder="1" applyAlignment="1">
      <alignment horizontal="center" vertical="center" wrapText="1" shrinkToFit="1"/>
    </xf>
    <xf numFmtId="0" fontId="17" fillId="0" borderId="0" xfId="59" applyFont="1" applyBorder="1" applyAlignment="1">
      <alignment vertical="center"/>
    </xf>
    <xf numFmtId="169" fontId="60" fillId="0" borderId="0" xfId="0" applyNumberFormat="1" applyFont="1" applyFill="1" applyBorder="1" applyAlignment="1">
      <alignment vertical="center"/>
    </xf>
    <xf numFmtId="0" fontId="60" fillId="0" borderId="9" xfId="62" applyFont="1" applyBorder="1" applyAlignment="1">
      <alignment horizontal="center" vertical="center" wrapText="1" shrinkToFit="1"/>
    </xf>
    <xf numFmtId="0" fontId="68" fillId="0" borderId="0" xfId="62" applyFont="1" applyBorder="1" applyAlignment="1">
      <alignment horizontal="center" vertical="center" wrapText="1" shrinkToFit="1"/>
    </xf>
    <xf numFmtId="0" fontId="68" fillId="0" borderId="0" xfId="62" applyFont="1" applyBorder="1"/>
    <xf numFmtId="0" fontId="73" fillId="0" borderId="0" xfId="62" applyFont="1" applyBorder="1"/>
    <xf numFmtId="0" fontId="68" fillId="0" borderId="0" xfId="62" applyFont="1" applyBorder="1" applyAlignment="1">
      <alignment wrapText="1"/>
    </xf>
    <xf numFmtId="0" fontId="68" fillId="0" borderId="29" xfId="62" applyFont="1" applyBorder="1" applyAlignment="1">
      <alignment horizontal="left"/>
    </xf>
    <xf numFmtId="9" fontId="68" fillId="0" borderId="29" xfId="62" applyNumberFormat="1" applyFont="1" applyBorder="1" applyAlignment="1">
      <alignment horizontal="left"/>
    </xf>
    <xf numFmtId="0" fontId="68" fillId="0" borderId="29" xfId="62" applyFont="1" applyBorder="1"/>
    <xf numFmtId="0" fontId="68" fillId="0" borderId="29" xfId="62" applyFont="1" applyBorder="1" applyAlignment="1">
      <alignment horizontal="center" vertical="center" wrapText="1" shrinkToFit="1"/>
    </xf>
    <xf numFmtId="0" fontId="68" fillId="0" borderId="29" xfId="62" applyFont="1" applyBorder="1" applyAlignment="1">
      <alignment horizontal="center" vertical="center"/>
    </xf>
    <xf numFmtId="0" fontId="68" fillId="0" borderId="29" xfId="62" applyFont="1" applyBorder="1" applyAlignment="1">
      <alignment wrapText="1"/>
    </xf>
    <xf numFmtId="0" fontId="68" fillId="0" borderId="0" xfId="62" applyFont="1" applyAlignment="1">
      <alignment wrapText="1"/>
    </xf>
    <xf numFmtId="0" fontId="75" fillId="0" borderId="0" xfId="62" applyFont="1" applyAlignment="1">
      <alignment vertical="center"/>
    </xf>
    <xf numFmtId="0" fontId="76" fillId="0" borderId="0" xfId="0" applyFont="1" applyAlignment="1">
      <alignment vertical="center" wrapText="1"/>
    </xf>
    <xf numFmtId="0" fontId="68" fillId="0" borderId="29" xfId="64" applyFont="1" applyBorder="1" applyAlignment="1">
      <alignment vertical="center"/>
    </xf>
    <xf numFmtId="0" fontId="68" fillId="0" borderId="0" xfId="64" applyFont="1" applyBorder="1" applyAlignment="1">
      <alignment vertical="center"/>
    </xf>
    <xf numFmtId="0" fontId="68" fillId="0" borderId="29" xfId="64" applyFont="1" applyBorder="1" applyAlignment="1">
      <alignment vertical="center" wrapText="1"/>
    </xf>
    <xf numFmtId="49" fontId="68" fillId="0" borderId="0" xfId="62" applyNumberFormat="1" applyFont="1" applyFill="1" applyBorder="1" applyAlignment="1">
      <alignment horizontal="center" vertical="center" wrapText="1"/>
    </xf>
    <xf numFmtId="49" fontId="68" fillId="0" borderId="0" xfId="62" applyNumberFormat="1" applyFont="1" applyFill="1" applyBorder="1" applyAlignment="1">
      <alignment horizontal="center" vertical="center"/>
    </xf>
    <xf numFmtId="0" fontId="68" fillId="0" borderId="0" xfId="62" applyFont="1" applyBorder="1" applyAlignment="1">
      <alignment vertical="center"/>
    </xf>
    <xf numFmtId="0" fontId="68" fillId="0" borderId="0" xfId="62" applyFont="1" applyBorder="1" applyAlignment="1">
      <alignment vertical="center" wrapText="1"/>
    </xf>
    <xf numFmtId="169" fontId="68" fillId="0" borderId="0" xfId="0" applyNumberFormat="1" applyFont="1" applyFill="1" applyBorder="1"/>
    <xf numFmtId="0" fontId="75" fillId="0" borderId="0" xfId="62" applyFont="1" applyAlignment="1">
      <alignment horizontal="center" vertical="center" wrapText="1"/>
    </xf>
    <xf numFmtId="0" fontId="68" fillId="0" borderId="0" xfId="62" applyFont="1" applyBorder="1" applyAlignment="1"/>
    <xf numFmtId="0" fontId="16" fillId="0" borderId="0" xfId="0" applyFont="1" applyAlignment="1">
      <alignment horizontal="left" vertical="center" wrapText="1"/>
    </xf>
    <xf numFmtId="0" fontId="36" fillId="0" borderId="0" xfId="0" applyFont="1" applyAlignment="1">
      <alignment horizontal="center"/>
    </xf>
    <xf numFmtId="0" fontId="38" fillId="0" borderId="0" xfId="0" applyFont="1" applyAlignment="1">
      <alignment horizontal="left" vertical="center" wrapText="1"/>
    </xf>
    <xf numFmtId="0" fontId="8" fillId="0" borderId="0" xfId="56" applyFont="1" applyAlignment="1">
      <alignment horizontal="left" vertical="center"/>
    </xf>
    <xf numFmtId="0" fontId="44" fillId="0" borderId="0" xfId="56" applyFont="1" applyAlignment="1">
      <alignment horizontal="left" vertical="top" wrapText="1"/>
    </xf>
    <xf numFmtId="49" fontId="8" fillId="0" borderId="0" xfId="7" applyNumberFormat="1" applyFont="1" applyAlignment="1" applyProtection="1">
      <alignment horizontal="left" indent="20"/>
      <protection locked="0"/>
    </xf>
    <xf numFmtId="0" fontId="14" fillId="0" borderId="0" xfId="14" applyFont="1" applyAlignment="1" applyProtection="1">
      <alignment horizontal="left" indent="20"/>
      <protection locked="0"/>
    </xf>
    <xf numFmtId="49" fontId="16" fillId="0" borderId="0" xfId="15" applyNumberFormat="1" applyFont="1" applyAlignment="1" applyProtection="1">
      <alignment horizontal="left" indent="20"/>
      <protection locked="0"/>
    </xf>
    <xf numFmtId="49" fontId="8" fillId="0" borderId="0" xfId="7" applyNumberFormat="1" applyFont="1" applyAlignment="1" applyProtection="1">
      <alignment horizontal="left" wrapText="1" indent="20"/>
      <protection locked="0"/>
    </xf>
    <xf numFmtId="0" fontId="49" fillId="0" borderId="0" xfId="7" applyFont="1" applyAlignment="1">
      <alignment horizontal="center" vertical="top"/>
    </xf>
    <xf numFmtId="49" fontId="14" fillId="0" borderId="0" xfId="14" applyNumberFormat="1" applyAlignment="1" applyProtection="1">
      <alignment horizontal="left" vertical="top" wrapText="1"/>
    </xf>
    <xf numFmtId="0" fontId="40" fillId="0" borderId="0" xfId="0" applyFont="1" applyAlignment="1">
      <alignment horizontal="left" vertical="center" wrapText="1"/>
    </xf>
    <xf numFmtId="0" fontId="1" fillId="0" borderId="0" xfId="0" applyFont="1" applyAlignment="1">
      <alignment horizontal="left" vertical="center" wrapText="1"/>
    </xf>
    <xf numFmtId="49" fontId="1" fillId="0" borderId="0" xfId="14" applyNumberFormat="1" applyFont="1" applyAlignment="1" applyProtection="1">
      <alignment horizontal="left" vertical="center" wrapText="1"/>
    </xf>
    <xf numFmtId="0" fontId="1" fillId="0" borderId="0" xfId="15" applyFont="1" applyAlignment="1">
      <alignment horizontal="left" vertical="center" wrapText="1"/>
    </xf>
    <xf numFmtId="0" fontId="1" fillId="0" borderId="0" xfId="0" applyFont="1" applyAlignment="1">
      <alignment horizontal="left" vertical="top" wrapText="1"/>
    </xf>
    <xf numFmtId="0" fontId="17" fillId="0" borderId="0" xfId="59" applyFont="1" applyBorder="1" applyAlignment="1">
      <alignment horizontal="left"/>
    </xf>
    <xf numFmtId="0" fontId="2" fillId="33" borderId="8" xfId="0" applyFont="1" applyFill="1" applyBorder="1" applyAlignment="1">
      <alignment horizontal="center" vertical="center"/>
    </xf>
    <xf numFmtId="0" fontId="54" fillId="33" borderId="9" xfId="0" applyFont="1" applyFill="1" applyBorder="1" applyAlignment="1">
      <alignment horizontal="center" vertical="center"/>
    </xf>
    <xf numFmtId="0" fontId="54" fillId="33" borderId="10" xfId="0" applyFont="1" applyFill="1" applyBorder="1" applyAlignment="1">
      <alignment horizontal="center" vertical="center"/>
    </xf>
    <xf numFmtId="0" fontId="1" fillId="0" borderId="0" xfId="0" applyFont="1" applyAlignment="1">
      <alignment horizontal="left" vertical="center"/>
    </xf>
    <xf numFmtId="0" fontId="8" fillId="0" borderId="0" xfId="0" applyFont="1" applyAlignment="1">
      <alignment horizontal="left"/>
    </xf>
    <xf numFmtId="0" fontId="8" fillId="0" borderId="0" xfId="0" applyFont="1" applyAlignment="1">
      <alignment horizontal="left" vertical="center"/>
    </xf>
    <xf numFmtId="0" fontId="1" fillId="0" borderId="0" xfId="0" applyFont="1" applyAlignment="1">
      <alignment horizontal="left" vertical="top"/>
    </xf>
    <xf numFmtId="0" fontId="8" fillId="0" borderId="0" xfId="0" applyFont="1" applyAlignment="1">
      <alignment horizontal="left" vertical="top"/>
    </xf>
    <xf numFmtId="49" fontId="14" fillId="0" borderId="0" xfId="14" applyNumberFormat="1" applyAlignment="1" applyProtection="1">
      <alignment horizontal="left" vertical="top"/>
    </xf>
    <xf numFmtId="0" fontId="16" fillId="0" borderId="0" xfId="0" applyFont="1" applyAlignment="1">
      <alignment horizontal="left"/>
    </xf>
    <xf numFmtId="0" fontId="8" fillId="0" borderId="0" xfId="0" applyFont="1" applyBorder="1" applyAlignment="1">
      <alignment horizontal="left"/>
    </xf>
    <xf numFmtId="0" fontId="8" fillId="0" borderId="0" xfId="0" applyFont="1" applyAlignment="1">
      <alignment horizontal="left" wrapText="1"/>
    </xf>
    <xf numFmtId="0" fontId="1" fillId="0" borderId="0" xfId="59" applyFont="1" applyBorder="1" applyAlignment="1">
      <alignment horizontal="left" vertical="center" wrapText="1"/>
    </xf>
    <xf numFmtId="0" fontId="1" fillId="0" borderId="0" xfId="59" applyFont="1" applyBorder="1" applyAlignment="1">
      <alignment horizontal="lef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12" fillId="0" borderId="0" xfId="7" applyAlignment="1">
      <alignment horizontal="center" vertical="top"/>
    </xf>
    <xf numFmtId="0" fontId="60" fillId="0" borderId="8" xfId="62" applyFont="1" applyBorder="1" applyAlignment="1">
      <alignment horizontal="center" vertical="center" shrinkToFit="1"/>
    </xf>
    <xf numFmtId="0" fontId="60" fillId="0" borderId="9" xfId="62" applyFont="1" applyBorder="1" applyAlignment="1">
      <alignment horizontal="center" vertical="center" wrapText="1" shrinkToFit="1"/>
    </xf>
    <xf numFmtId="0" fontId="60" fillId="0" borderId="9" xfId="62" applyFont="1" applyBorder="1" applyAlignment="1">
      <alignment horizontal="center" vertical="center" shrinkToFit="1"/>
    </xf>
    <xf numFmtId="0" fontId="60" fillId="0" borderId="10" xfId="62" applyFont="1" applyBorder="1" applyAlignment="1">
      <alignment horizontal="center" vertical="center" shrinkToFit="1"/>
    </xf>
    <xf numFmtId="0" fontId="8" fillId="0" borderId="0" xfId="62" applyFont="1" applyAlignment="1">
      <alignment horizontal="left"/>
    </xf>
    <xf numFmtId="0" fontId="6" fillId="0" borderId="0" xfId="62" applyFont="1" applyAlignment="1">
      <alignment horizontal="left"/>
    </xf>
    <xf numFmtId="0" fontId="68" fillId="0" borderId="17" xfId="62" applyFont="1" applyBorder="1" applyAlignment="1">
      <alignment horizontal="left"/>
    </xf>
    <xf numFmtId="0" fontId="61" fillId="0" borderId="17" xfId="62" applyFont="1" applyBorder="1" applyAlignment="1">
      <alignment horizontal="left"/>
    </xf>
    <xf numFmtId="0" fontId="60" fillId="0" borderId="8" xfId="62" applyFont="1" applyBorder="1" applyAlignment="1">
      <alignment horizontal="center" vertical="center" wrapText="1" shrinkToFit="1"/>
    </xf>
    <xf numFmtId="0" fontId="63" fillId="0" borderId="0" xfId="62" applyFont="1" applyAlignment="1">
      <alignment horizontal="left"/>
    </xf>
    <xf numFmtId="0" fontId="60" fillId="0" borderId="17" xfId="62" applyFont="1" applyBorder="1" applyAlignment="1">
      <alignment horizontal="left"/>
    </xf>
    <xf numFmtId="0" fontId="6" fillId="0" borderId="0" xfId="62" applyFont="1" applyAlignment="1">
      <alignment horizontal="left" wrapText="1"/>
    </xf>
    <xf numFmtId="0" fontId="68" fillId="0" borderId="0" xfId="62" applyFont="1" applyAlignment="1">
      <alignment horizontal="left"/>
    </xf>
    <xf numFmtId="0" fontId="60" fillId="0" borderId="11" xfId="62" applyFont="1" applyBorder="1" applyAlignment="1">
      <alignment horizontal="center" vertical="center" shrinkToFit="1"/>
    </xf>
    <xf numFmtId="0" fontId="60" fillId="0" borderId="0" xfId="62" applyFont="1" applyBorder="1" applyAlignment="1">
      <alignment horizontal="center" vertical="center" shrinkToFit="1"/>
    </xf>
    <xf numFmtId="0" fontId="61" fillId="0" borderId="0" xfId="62" applyFont="1" applyAlignment="1">
      <alignment horizontal="center" vertical="center"/>
    </xf>
    <xf numFmtId="0" fontId="60" fillId="0" borderId="0" xfId="62" applyFont="1" applyAlignment="1"/>
    <xf numFmtId="0" fontId="60" fillId="0" borderId="19" xfId="62" applyFont="1" applyBorder="1" applyAlignment="1">
      <alignment horizontal="center" vertical="center" shrinkToFit="1"/>
    </xf>
    <xf numFmtId="0" fontId="60" fillId="0" borderId="20" xfId="62" applyFont="1" applyBorder="1" applyAlignment="1">
      <alignment horizontal="center" vertical="center" shrinkToFit="1"/>
    </xf>
    <xf numFmtId="0" fontId="61" fillId="0" borderId="0" xfId="62" applyFont="1" applyAlignment="1">
      <alignment horizontal="center" vertical="center" wrapText="1" shrinkToFit="1"/>
    </xf>
    <xf numFmtId="0" fontId="61" fillId="0" borderId="0" xfId="62" applyFont="1" applyFill="1" applyAlignment="1">
      <alignment horizontal="center" vertical="center" wrapText="1" shrinkToFit="1"/>
    </xf>
    <xf numFmtId="0" fontId="60" fillId="0" borderId="10" xfId="62" applyFont="1" applyBorder="1" applyAlignment="1">
      <alignment horizontal="center" vertical="center"/>
    </xf>
    <xf numFmtId="0" fontId="60" fillId="0" borderId="8" xfId="62" applyFont="1" applyBorder="1" applyAlignment="1">
      <alignment horizontal="center" vertical="center"/>
    </xf>
    <xf numFmtId="0" fontId="60" fillId="0" borderId="1" xfId="62" applyFont="1" applyBorder="1" applyAlignment="1">
      <alignment horizontal="center" vertical="center"/>
    </xf>
    <xf numFmtId="0" fontId="60" fillId="0" borderId="8" xfId="62" applyFont="1" applyBorder="1" applyAlignment="1">
      <alignment horizontal="center" vertical="center" wrapText="1"/>
    </xf>
    <xf numFmtId="49" fontId="63" fillId="0" borderId="0" xfId="62" applyNumberFormat="1" applyFont="1" applyFill="1" applyAlignment="1">
      <alignment horizontal="left" vertical="center"/>
    </xf>
    <xf numFmtId="16" fontId="6" fillId="0" borderId="0" xfId="62" applyNumberFormat="1" applyFont="1" applyAlignment="1">
      <alignment horizontal="left" wrapText="1"/>
    </xf>
    <xf numFmtId="0" fontId="68" fillId="0" borderId="0" xfId="62" applyFont="1" applyFill="1" applyAlignment="1">
      <alignment horizontal="left"/>
    </xf>
    <xf numFmtId="0" fontId="60" fillId="0" borderId="0" xfId="62" applyFont="1" applyFill="1" applyAlignment="1">
      <alignment horizontal="left"/>
    </xf>
    <xf numFmtId="0" fontId="63" fillId="0" borderId="0" xfId="62" applyFont="1" applyAlignment="1">
      <alignment horizontal="left" vertical="center"/>
    </xf>
    <xf numFmtId="0" fontId="60" fillId="0" borderId="10" xfId="62" applyFont="1" applyBorder="1" applyAlignment="1">
      <alignment horizontal="center" vertical="center" wrapText="1" shrinkToFit="1"/>
    </xf>
    <xf numFmtId="0" fontId="68" fillId="0" borderId="0" xfId="62" applyFont="1" applyAlignment="1">
      <alignment horizontal="left" vertical="center"/>
    </xf>
    <xf numFmtId="0" fontId="60" fillId="0" borderId="0" xfId="62" applyFont="1" applyAlignment="1">
      <alignment horizontal="left"/>
    </xf>
    <xf numFmtId="0" fontId="68" fillId="0" borderId="17" xfId="62" applyFont="1" applyBorder="1" applyAlignment="1">
      <alignment horizontal="left" vertical="center"/>
    </xf>
    <xf numFmtId="0" fontId="60" fillId="0" borderId="17" xfId="62" applyFont="1" applyBorder="1" applyAlignment="1">
      <alignment horizontal="left" vertical="center"/>
    </xf>
    <xf numFmtId="0" fontId="61" fillId="0" borderId="0" xfId="62" applyFont="1" applyAlignment="1">
      <alignment horizontal="center"/>
    </xf>
    <xf numFmtId="0" fontId="60" fillId="0" borderId="23" xfId="62" applyFont="1" applyBorder="1" applyAlignment="1">
      <alignment horizontal="center" vertical="center" shrinkToFit="1"/>
    </xf>
    <xf numFmtId="0" fontId="60" fillId="0" borderId="22" xfId="62" applyFont="1" applyBorder="1" applyAlignment="1">
      <alignment horizontal="center" vertical="center" shrinkToFit="1"/>
    </xf>
    <xf numFmtId="0" fontId="60" fillId="0" borderId="13" xfId="62" applyFont="1" applyBorder="1" applyAlignment="1">
      <alignment horizontal="center" vertical="center" shrinkToFit="1"/>
    </xf>
    <xf numFmtId="0" fontId="60" fillId="0" borderId="12" xfId="62" applyFont="1" applyBorder="1" applyAlignment="1">
      <alignment horizontal="center" vertical="center" shrinkToFit="1"/>
    </xf>
    <xf numFmtId="0" fontId="60" fillId="0" borderId="24" xfId="62" applyFont="1" applyBorder="1" applyAlignment="1">
      <alignment horizontal="center" vertical="center" wrapText="1" shrinkToFit="1"/>
    </xf>
    <xf numFmtId="0" fontId="60" fillId="0" borderId="14" xfId="62" applyFont="1" applyBorder="1" applyAlignment="1">
      <alignment horizontal="center" vertical="center" wrapText="1" shrinkToFit="1"/>
    </xf>
    <xf numFmtId="0" fontId="60" fillId="0" borderId="25" xfId="62" applyFont="1" applyBorder="1" applyAlignment="1">
      <alignment horizontal="center" vertical="center" wrapText="1" shrinkToFit="1"/>
    </xf>
    <xf numFmtId="0" fontId="60" fillId="0" borderId="20" xfId="62" applyFont="1" applyBorder="1" applyAlignment="1">
      <alignment horizontal="center" vertical="center" wrapText="1" shrinkToFit="1"/>
    </xf>
    <xf numFmtId="0" fontId="60" fillId="0" borderId="23" xfId="62" applyFont="1" applyBorder="1" applyAlignment="1">
      <alignment horizontal="center" vertical="center" wrapText="1" shrinkToFit="1"/>
    </xf>
    <xf numFmtId="0" fontId="60" fillId="0" borderId="22" xfId="62" applyFont="1" applyBorder="1" applyAlignment="1">
      <alignment horizontal="center" vertical="center"/>
    </xf>
    <xf numFmtId="0" fontId="60" fillId="0" borderId="26" xfId="62" applyFont="1" applyBorder="1" applyAlignment="1">
      <alignment horizontal="center" vertical="center"/>
    </xf>
    <xf numFmtId="0" fontId="60" fillId="0" borderId="27" xfId="62" applyFont="1" applyBorder="1" applyAlignment="1">
      <alignment horizontal="center" vertical="center"/>
    </xf>
    <xf numFmtId="0" fontId="60" fillId="0" borderId="27" xfId="62" applyFont="1" applyBorder="1" applyAlignment="1">
      <alignment horizontal="center" vertical="center" wrapText="1"/>
    </xf>
    <xf numFmtId="0" fontId="60" fillId="0" borderId="22" xfId="62" applyFont="1" applyBorder="1" applyAlignment="1">
      <alignment horizontal="center" vertical="center" wrapText="1" shrinkToFit="1"/>
    </xf>
    <xf numFmtId="16" fontId="6" fillId="0" borderId="0" xfId="62" applyNumberFormat="1" applyFont="1" applyAlignment="1">
      <alignment horizontal="left" vertical="top" wrapText="1"/>
    </xf>
    <xf numFmtId="0" fontId="60" fillId="0" borderId="14" xfId="62" applyFont="1" applyBorder="1" applyAlignment="1">
      <alignment horizontal="center" vertical="center" shrinkToFit="1"/>
    </xf>
    <xf numFmtId="0" fontId="60" fillId="0" borderId="19" xfId="62" applyFont="1" applyBorder="1" applyAlignment="1">
      <alignment horizontal="center" vertical="center" wrapText="1" shrinkToFit="1"/>
    </xf>
    <xf numFmtId="0" fontId="60" fillId="0" borderId="28" xfId="62" applyFont="1" applyBorder="1" applyAlignment="1">
      <alignment horizontal="center" vertical="center" wrapText="1" shrinkToFit="1"/>
    </xf>
    <xf numFmtId="0" fontId="60" fillId="0" borderId="15" xfId="62" applyFont="1" applyBorder="1" applyAlignment="1">
      <alignment horizontal="center" vertical="center" wrapText="1" shrinkToFit="1"/>
    </xf>
    <xf numFmtId="0" fontId="68" fillId="0" borderId="0" xfId="64" applyFont="1" applyAlignment="1">
      <alignment horizontal="left"/>
    </xf>
    <xf numFmtId="0" fontId="60" fillId="0" borderId="0" xfId="64" applyFont="1" applyAlignment="1">
      <alignment horizontal="left"/>
    </xf>
    <xf numFmtId="0" fontId="63" fillId="0" borderId="0" xfId="64" applyFont="1" applyAlignment="1">
      <alignment horizontal="left"/>
    </xf>
    <xf numFmtId="0" fontId="68" fillId="0" borderId="17" xfId="64" applyFont="1" applyBorder="1" applyAlignment="1">
      <alignment horizontal="left" vertical="center"/>
    </xf>
    <xf numFmtId="0" fontId="60" fillId="0" borderId="17" xfId="64" applyFont="1" applyBorder="1" applyAlignment="1">
      <alignment horizontal="left" vertical="center"/>
    </xf>
    <xf numFmtId="0" fontId="8" fillId="0" borderId="0" xfId="64" applyFont="1" applyAlignment="1">
      <alignment horizontal="left" vertical="top" wrapText="1"/>
    </xf>
    <xf numFmtId="0" fontId="60" fillId="0" borderId="29" xfId="64" applyFont="1" applyBorder="1" applyAlignment="1">
      <alignment horizontal="center" vertical="center"/>
    </xf>
    <xf numFmtId="0" fontId="60" fillId="0" borderId="17" xfId="64" applyFont="1" applyBorder="1" applyAlignment="1">
      <alignment horizontal="center" vertical="center"/>
    </xf>
    <xf numFmtId="0" fontId="60" fillId="0" borderId="13" xfId="64" applyFont="1" applyBorder="1" applyAlignment="1">
      <alignment horizontal="center" vertical="center" shrinkToFit="1"/>
    </xf>
    <xf numFmtId="0" fontId="60" fillId="0" borderId="11" xfId="64" applyFont="1" applyBorder="1" applyAlignment="1">
      <alignment horizontal="center" vertical="center" shrinkToFit="1"/>
    </xf>
    <xf numFmtId="0" fontId="60" fillId="0" borderId="12" xfId="64" applyFont="1" applyBorder="1" applyAlignment="1">
      <alignment horizontal="center" vertical="center" shrinkToFit="1"/>
    </xf>
    <xf numFmtId="0" fontId="60" fillId="0" borderId="19" xfId="64" applyFont="1" applyBorder="1" applyAlignment="1">
      <alignment horizontal="center" vertical="center" shrinkToFit="1"/>
    </xf>
    <xf numFmtId="0" fontId="60" fillId="0" borderId="21" xfId="64" applyFont="1" applyBorder="1" applyAlignment="1">
      <alignment horizontal="center" vertical="center" shrinkToFit="1"/>
    </xf>
    <xf numFmtId="0" fontId="60" fillId="0" borderId="16" xfId="64" applyFont="1" applyBorder="1" applyAlignment="1">
      <alignment horizontal="center" vertical="center" shrinkToFit="1"/>
    </xf>
    <xf numFmtId="0" fontId="6" fillId="0" borderId="0" xfId="64" applyFont="1" applyAlignment="1">
      <alignment horizontal="left" wrapText="1"/>
    </xf>
    <xf numFmtId="0" fontId="61" fillId="0" borderId="0" xfId="64" applyFont="1" applyAlignment="1">
      <alignment horizontal="center"/>
    </xf>
    <xf numFmtId="0" fontId="60" fillId="0" borderId="11" xfId="64" applyFont="1" applyBorder="1" applyAlignment="1">
      <alignment horizontal="center" vertical="center" wrapText="1" shrinkToFit="1"/>
    </xf>
    <xf numFmtId="0" fontId="60" fillId="0" borderId="0" xfId="64" applyFont="1" applyBorder="1" applyAlignment="1">
      <alignment horizontal="center" vertical="center" wrapText="1" shrinkToFit="1"/>
    </xf>
    <xf numFmtId="0" fontId="60" fillId="0" borderId="22" xfId="64" applyFont="1" applyBorder="1" applyAlignment="1">
      <alignment horizontal="center" vertical="center" shrinkToFit="1"/>
    </xf>
    <xf numFmtId="0" fontId="60" fillId="0" borderId="26" xfId="64" applyFont="1" applyBorder="1" applyAlignment="1">
      <alignment horizontal="center" vertical="center" shrinkToFit="1"/>
    </xf>
    <xf numFmtId="0" fontId="8" fillId="0" borderId="0" xfId="64" applyFont="1" applyAlignment="1">
      <alignment horizontal="left" vertical="top"/>
    </xf>
    <xf numFmtId="16" fontId="6" fillId="0" borderId="0" xfId="64" applyNumberFormat="1" applyFont="1" applyAlignment="1">
      <alignment horizontal="left" wrapText="1"/>
    </xf>
    <xf numFmtId="49" fontId="36" fillId="0" borderId="0" xfId="62" applyNumberFormat="1" applyFont="1" applyFill="1" applyAlignment="1">
      <alignment horizontal="left" vertical="center"/>
    </xf>
    <xf numFmtId="49" fontId="63" fillId="0" borderId="0" xfId="62" applyNumberFormat="1" applyFont="1" applyFill="1" applyAlignment="1">
      <alignment horizontal="left"/>
    </xf>
    <xf numFmtId="49" fontId="60" fillId="0" borderId="24" xfId="62" applyNumberFormat="1" applyFont="1" applyFill="1" applyBorder="1" applyAlignment="1">
      <alignment horizontal="center" vertical="center" wrapText="1"/>
    </xf>
    <xf numFmtId="49" fontId="60" fillId="0" borderId="18" xfId="62" applyNumberFormat="1" applyFont="1" applyFill="1" applyBorder="1" applyAlignment="1">
      <alignment horizontal="center" vertical="center" wrapText="1"/>
    </xf>
    <xf numFmtId="49" fontId="60" fillId="0" borderId="31" xfId="62" applyNumberFormat="1" applyFont="1" applyFill="1" applyBorder="1" applyAlignment="1">
      <alignment horizontal="center" vertical="center"/>
    </xf>
    <xf numFmtId="49" fontId="60" fillId="0" borderId="32" xfId="62" applyNumberFormat="1" applyFont="1" applyFill="1" applyBorder="1" applyAlignment="1">
      <alignment horizontal="center" vertical="center"/>
    </xf>
    <xf numFmtId="49" fontId="60" fillId="0" borderId="34" xfId="62" applyNumberFormat="1" applyFont="1" applyFill="1" applyBorder="1" applyAlignment="1">
      <alignment horizontal="center" vertical="center" wrapText="1"/>
    </xf>
    <xf numFmtId="49" fontId="60" fillId="0" borderId="35" xfId="62" applyNumberFormat="1" applyFont="1" applyFill="1" applyBorder="1" applyAlignment="1">
      <alignment horizontal="center" vertical="center" wrapText="1"/>
    </xf>
    <xf numFmtId="49" fontId="68" fillId="0" borderId="0" xfId="62" applyNumberFormat="1" applyFont="1" applyFill="1" applyBorder="1" applyAlignment="1">
      <alignment horizontal="left" vertical="center"/>
    </xf>
    <xf numFmtId="49" fontId="60" fillId="0" borderId="0" xfId="62" applyNumberFormat="1" applyFont="1" applyFill="1" applyBorder="1" applyAlignment="1">
      <alignment horizontal="left" vertical="center"/>
    </xf>
    <xf numFmtId="49" fontId="6" fillId="0" borderId="0" xfId="62" applyNumberFormat="1" applyFont="1" applyFill="1" applyBorder="1" applyAlignment="1">
      <alignment horizontal="left"/>
    </xf>
    <xf numFmtId="49" fontId="36" fillId="0" borderId="0" xfId="0" applyNumberFormat="1" applyFont="1" applyFill="1" applyAlignment="1">
      <alignment horizontal="left" vertical="center"/>
    </xf>
    <xf numFmtId="49" fontId="63" fillId="0" borderId="0" xfId="0" applyNumberFormat="1" applyFont="1" applyFill="1" applyAlignment="1">
      <alignment horizontal="left" vertical="center"/>
    </xf>
    <xf numFmtId="49" fontId="63" fillId="0" borderId="0" xfId="0" applyNumberFormat="1" applyFont="1" applyFill="1" applyAlignment="1">
      <alignment horizontal="left"/>
    </xf>
    <xf numFmtId="49" fontId="6" fillId="0" borderId="0" xfId="0" applyNumberFormat="1" applyFont="1" applyFill="1" applyAlignment="1">
      <alignment horizontal="left"/>
    </xf>
    <xf numFmtId="49" fontId="68"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70" fillId="0" borderId="0" xfId="0" applyFont="1" applyFill="1" applyAlignment="1">
      <alignment horizontal="center" vertical="center"/>
    </xf>
    <xf numFmtId="0" fontId="67" fillId="0" borderId="0" xfId="0" applyFont="1" applyFill="1" applyAlignment="1">
      <alignment horizontal="center" vertical="center"/>
    </xf>
    <xf numFmtId="0" fontId="60" fillId="0" borderId="27" xfId="62" applyFont="1" applyBorder="1" applyAlignment="1">
      <alignment horizontal="center" vertical="center" shrinkToFit="1"/>
    </xf>
    <xf numFmtId="169" fontId="63" fillId="0" borderId="0" xfId="0" applyNumberFormat="1" applyFont="1" applyFill="1" applyBorder="1" applyAlignment="1">
      <alignment horizontal="left"/>
    </xf>
    <xf numFmtId="169" fontId="63" fillId="0" borderId="0" xfId="0" applyNumberFormat="1" applyFont="1" applyFill="1" applyBorder="1" applyAlignment="1">
      <alignment horizontal="left" vertical="center" wrapText="1"/>
    </xf>
    <xf numFmtId="169" fontId="63" fillId="0" borderId="0" xfId="0" applyNumberFormat="1" applyFont="1" applyFill="1" applyBorder="1" applyAlignment="1">
      <alignment horizontal="left" vertical="center"/>
    </xf>
    <xf numFmtId="169" fontId="6" fillId="0" borderId="0" xfId="0" applyNumberFormat="1" applyFont="1" applyFill="1" applyBorder="1" applyAlignment="1">
      <alignment horizontal="left" wrapText="1"/>
    </xf>
    <xf numFmtId="169" fontId="6" fillId="0" borderId="0" xfId="0" applyNumberFormat="1" applyFont="1" applyFill="1" applyBorder="1" applyAlignment="1">
      <alignment horizontal="left"/>
    </xf>
    <xf numFmtId="169" fontId="68" fillId="0" borderId="17" xfId="0" applyNumberFormat="1" applyFont="1" applyFill="1" applyBorder="1" applyAlignment="1">
      <alignment horizontal="left"/>
    </xf>
    <xf numFmtId="169" fontId="60" fillId="0" borderId="17" xfId="0" applyNumberFormat="1" applyFont="1" applyFill="1" applyBorder="1" applyAlignment="1">
      <alignment horizontal="left"/>
    </xf>
    <xf numFmtId="169" fontId="8" fillId="0" borderId="0" xfId="0" applyNumberFormat="1" applyFont="1" applyFill="1" applyBorder="1" applyAlignment="1">
      <alignment horizontal="left" vertical="top"/>
    </xf>
    <xf numFmtId="169" fontId="68" fillId="0" borderId="0" xfId="0" applyNumberFormat="1" applyFont="1" applyFill="1" applyBorder="1" applyAlignment="1">
      <alignment horizontal="left"/>
    </xf>
    <xf numFmtId="169" fontId="60" fillId="0" borderId="0" xfId="0" applyNumberFormat="1" applyFont="1" applyFill="1" applyBorder="1" applyAlignment="1">
      <alignment horizontal="left"/>
    </xf>
    <xf numFmtId="0" fontId="63" fillId="0" borderId="0" xfId="0" applyFont="1" applyFill="1" applyBorder="1" applyAlignment="1">
      <alignment horizontal="left"/>
    </xf>
    <xf numFmtId="169" fontId="60" fillId="0" borderId="27" xfId="0" applyNumberFormat="1" applyFont="1" applyFill="1" applyBorder="1" applyAlignment="1">
      <alignment horizontal="center" vertical="center" shrinkToFit="1"/>
    </xf>
    <xf numFmtId="0" fontId="60" fillId="0" borderId="27" xfId="0" applyFont="1" applyFill="1" applyBorder="1" applyAlignment="1">
      <alignment horizontal="center" vertical="center" shrinkToFit="1"/>
    </xf>
    <xf numFmtId="169" fontId="60" fillId="0" borderId="23" xfId="0" applyNumberFormat="1" applyFont="1" applyFill="1" applyBorder="1" applyAlignment="1">
      <alignment horizontal="center" vertical="center" shrinkToFit="1"/>
    </xf>
    <xf numFmtId="169" fontId="60" fillId="0" borderId="22" xfId="0" applyNumberFormat="1" applyFont="1" applyFill="1" applyBorder="1" applyAlignment="1">
      <alignment horizontal="center" vertical="center" shrinkToFit="1"/>
    </xf>
  </cellXfs>
  <cellStyles count="65">
    <cellStyle name="20 % - Akzent1" xfId="33" builtinId="30" hidden="1"/>
    <cellStyle name="20 % - Akzent2" xfId="37" builtinId="34" hidden="1"/>
    <cellStyle name="20 % - Akzent3" xfId="41" builtinId="38" hidden="1"/>
    <cellStyle name="20 % - Akzent4" xfId="45" builtinId="42" hidden="1"/>
    <cellStyle name="20 % - Akzent5" xfId="49" builtinId="46" hidden="1"/>
    <cellStyle name="20 % - Akzent6" xfId="53" builtinId="50" hidden="1"/>
    <cellStyle name="40 % - Akzent1" xfId="34" builtinId="31" hidden="1"/>
    <cellStyle name="40 % - Akzent2" xfId="38" builtinId="35" hidden="1"/>
    <cellStyle name="40 % - Akzent3" xfId="42" builtinId="39" hidden="1"/>
    <cellStyle name="40 % - Akzent4" xfId="46" builtinId="43" hidden="1"/>
    <cellStyle name="40 % - Akzent5" xfId="50" builtinId="47" hidden="1"/>
    <cellStyle name="40 % - Akzent6" xfId="54" builtinId="51" hidden="1"/>
    <cellStyle name="60 % - Akzent1" xfId="35" builtinId="32" hidden="1"/>
    <cellStyle name="60 % - Akzent2" xfId="39" builtinId="36" hidden="1"/>
    <cellStyle name="60 % - Akzent3" xfId="43" builtinId="40" hidden="1"/>
    <cellStyle name="60 % - Akzent4" xfId="47" builtinId="44" hidden="1"/>
    <cellStyle name="60 % - Akzent5" xfId="51" builtinId="48" hidden="1"/>
    <cellStyle name="60 % - Akzent6" xfId="55" builtinId="52" hidden="1"/>
    <cellStyle name="Akzent1" xfId="32" builtinId="29" hidden="1"/>
    <cellStyle name="Akzent2" xfId="36" builtinId="33" hidden="1"/>
    <cellStyle name="Akzent3" xfId="40" builtinId="37" hidden="1"/>
    <cellStyle name="Akzent4" xfId="44" builtinId="41" hidden="1"/>
    <cellStyle name="Akzent5" xfId="48" builtinId="45" hidden="1"/>
    <cellStyle name="Akzent6" xfId="52" builtinId="49" hidden="1"/>
    <cellStyle name="Ausgabe" xfId="24" builtinId="21" hidden="1"/>
    <cellStyle name="Berechnung" xfId="25" builtinId="22" hidden="1"/>
    <cellStyle name="Besuchter Hyperlink" xfId="1" builtinId="9" customBuiltin="1"/>
    <cellStyle name="Dezimal [0]" xfId="2" builtinId="6" customBuiltin="1"/>
    <cellStyle name="Eingabe" xfId="23" builtinId="20" hidden="1"/>
    <cellStyle name="Ergebnis" xfId="31" builtinId="25" hidden="1"/>
    <cellStyle name="Erklärender Text" xfId="30" builtinId="53" hidden="1"/>
    <cellStyle name="Fußnote" xfId="3" xr:uid="{00000000-0005-0000-0000-00001F000000}"/>
    <cellStyle name="Grundttext" xfId="4" xr:uid="{00000000-0005-0000-0000-000020000000}"/>
    <cellStyle name="Grundttext fett" xfId="5" xr:uid="{00000000-0005-0000-0000-000021000000}"/>
    <cellStyle name="Gut" xfId="20" builtinId="26" hidden="1"/>
    <cellStyle name="Komma" xfId="6" builtinId="3" customBuiltin="1"/>
    <cellStyle name="Link" xfId="7" builtinId="8" customBuiltin="1"/>
    <cellStyle name="Link 2" xfId="61" xr:uid="{A0B6BF58-197B-4571-A7A8-19D3361A4BFE}"/>
    <cellStyle name="Neutral" xfId="22" builtinId="28" hidden="1"/>
    <cellStyle name="Notiz" xfId="29" builtinId="10" hidden="1"/>
    <cellStyle name="Prozent" xfId="8" builtinId="5" customBuiltin="1"/>
    <cellStyle name="Schlecht" xfId="21" builtinId="27" hidden="1"/>
    <cellStyle name="Standard" xfId="0" builtinId="0" customBuiltin="1"/>
    <cellStyle name="Standard 2" xfId="56" xr:uid="{A41AA7D1-B21C-4DCD-8506-9B1DB32D3866}"/>
    <cellStyle name="Standard 2 2" xfId="58" xr:uid="{8BA7DD5B-2263-4C92-8A83-BB45BAE4DAED}"/>
    <cellStyle name="Standard 3" xfId="57" xr:uid="{03B83D05-3BF1-45F2-A3F6-27401D71902C}"/>
    <cellStyle name="Standard 4" xfId="60" xr:uid="{BA348CE3-3E86-4D9E-AED6-BE1BDD4F2607}"/>
    <cellStyle name="Standard 5" xfId="62" xr:uid="{DA69421D-7532-4D68-9680-A685D6E19428}"/>
    <cellStyle name="Standard 6" xfId="59" xr:uid="{562244AC-F8B2-4F8E-900E-8294726A7CCB}"/>
    <cellStyle name="Standard 7" xfId="63" xr:uid="{FEF8D49F-26AC-4242-B6B5-F4310FE4A5E4}"/>
    <cellStyle name="Standard 8" xfId="64" xr:uid="{FC047CB7-F252-4DE9-9244-288D14675E72}"/>
    <cellStyle name="Tabelle" xfId="9" xr:uid="{00000000-0005-0000-0000-00002A000000}"/>
    <cellStyle name="Tabelle fett" xfId="10" xr:uid="{00000000-0005-0000-0000-00002B000000}"/>
    <cellStyle name="Tabellenkopf" xfId="11" xr:uid="{00000000-0005-0000-0000-00002C000000}"/>
    <cellStyle name="Tabellenüberschrift" xfId="12" xr:uid="{00000000-0005-0000-0000-00002D000000}"/>
    <cellStyle name="Überschrift" xfId="19" builtinId="15" hidden="1"/>
    <cellStyle name="Überschrift 1" xfId="13" builtinId="16" customBuiltin="1"/>
    <cellStyle name="Überschrift 2" xfId="14" builtinId="17" customBuiltin="1"/>
    <cellStyle name="Überschrift 3" xfId="15" builtinId="18" customBuiltin="1"/>
    <cellStyle name="Überschrift 4" xfId="16" builtinId="19" customBuiltin="1"/>
    <cellStyle name="Veränderung" xfId="17" xr:uid="{00000000-0005-0000-0000-000033000000}"/>
    <cellStyle name="Verknüpfte Zelle" xfId="26" builtinId="24" hidden="1"/>
    <cellStyle name="Warnender Text" xfId="28" builtinId="11" hidden="1"/>
    <cellStyle name="Weiße Schrift" xfId="18" xr:uid="{00000000-0005-0000-0000-000036000000}"/>
    <cellStyle name="Zelle überprüfen" xfId="27" builtinId="23" hidde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panose="020B0604020202020204" pitchFamily="34" charset="0"/>
                <a:ea typeface="NDSFrutiger 45 Light"/>
                <a:cs typeface="Arial" panose="020B0604020202020204" pitchFamily="34" charset="0"/>
              </a:defRPr>
            </a:pPr>
            <a:r>
              <a:rPr lang="de-DE" sz="900" b="1">
                <a:latin typeface="Arial" panose="020B0604020202020204" pitchFamily="34" charset="0"/>
                <a:cs typeface="Arial" panose="020B0604020202020204" pitchFamily="34" charset="0"/>
              </a:rPr>
              <a:t>Leistungsempfängerinnen und Leistungsempfänger</a:t>
            </a:r>
          </a:p>
        </c:rich>
      </c:tx>
      <c:layout>
        <c:manualLayout>
          <c:xMode val="edge"/>
          <c:yMode val="edge"/>
          <c:x val="1.2545897426654242E-2"/>
          <c:y val="1.896972385494067E-3"/>
        </c:manualLayout>
      </c:layout>
      <c:overlay val="0"/>
      <c:spPr>
        <a:noFill/>
        <a:ln w="25400">
          <a:noFill/>
        </a:ln>
      </c:spPr>
    </c:title>
    <c:autoTitleDeleted val="0"/>
    <c:plotArea>
      <c:layout>
        <c:manualLayout>
          <c:layoutTarget val="inner"/>
          <c:xMode val="edge"/>
          <c:yMode val="edge"/>
          <c:x val="0.10044313146233383"/>
          <c:y val="8.6557613396916949E-2"/>
          <c:w val="0.88330871491875929"/>
          <c:h val="0.80215509592991019"/>
        </c:manualLayout>
      </c:layout>
      <c:barChart>
        <c:barDir val="col"/>
        <c:grouping val="clustered"/>
        <c:varyColors val="0"/>
        <c:ser>
          <c:idx val="0"/>
          <c:order val="0"/>
          <c:tx>
            <c:strRef>
              <c:f>[1]Grafik!$A$5</c:f>
              <c:strCache>
                <c:ptCount val="1"/>
                <c:pt idx="0">
                  <c:v> Pflegebedürftige insgesamt</c:v>
                </c:pt>
              </c:strCache>
            </c:strRef>
          </c:tx>
          <c:spPr>
            <a:gradFill>
              <a:gsLst>
                <a:gs pos="56000">
                  <a:schemeClr val="accent1">
                    <a:lumMod val="75000"/>
                  </a:schemeClr>
                </a:gs>
                <a:gs pos="100000">
                  <a:schemeClr val="accent1">
                    <a:lumMod val="45000"/>
                    <a:lumOff val="55000"/>
                  </a:schemeClr>
                </a:gs>
                <a:gs pos="100000">
                  <a:schemeClr val="accent1">
                    <a:lumMod val="45000"/>
                    <a:lumOff val="55000"/>
                  </a:schemeClr>
                </a:gs>
                <a:gs pos="100000">
                  <a:schemeClr val="accent1">
                    <a:lumMod val="30000"/>
                    <a:lumOff val="70000"/>
                  </a:schemeClr>
                </a:gs>
              </a:gsLst>
              <a:lin ang="5400000" scaled="1"/>
            </a:gradFill>
            <a:ln w="12700">
              <a:noFill/>
              <a:prstDash val="solid"/>
            </a:ln>
          </c:spPr>
          <c:invertIfNegative val="0"/>
          <c:cat>
            <c:numRef>
              <c:f>[1]Grafik!$AA$4:$AD$4</c:f>
              <c:numCache>
                <c:formatCode>General</c:formatCode>
                <c:ptCount val="4"/>
                <c:pt idx="0">
                  <c:v>2013</c:v>
                </c:pt>
                <c:pt idx="1">
                  <c:v>2015</c:v>
                </c:pt>
                <c:pt idx="2">
                  <c:v>2017</c:v>
                </c:pt>
                <c:pt idx="3">
                  <c:v>2019</c:v>
                </c:pt>
              </c:numCache>
            </c:numRef>
          </c:cat>
          <c:val>
            <c:numRef>
              <c:f>[1]Grafik!$AA$5:$AD$5</c:f>
              <c:numCache>
                <c:formatCode>General</c:formatCode>
                <c:ptCount val="4"/>
                <c:pt idx="0">
                  <c:v>288296</c:v>
                </c:pt>
                <c:pt idx="1">
                  <c:v>317568</c:v>
                </c:pt>
                <c:pt idx="2">
                  <c:v>387293</c:v>
                </c:pt>
                <c:pt idx="3">
                  <c:v>456255</c:v>
                </c:pt>
              </c:numCache>
            </c:numRef>
          </c:val>
          <c:extLst>
            <c:ext xmlns:c16="http://schemas.microsoft.com/office/drawing/2014/chart" uri="{C3380CC4-5D6E-409C-BE32-E72D297353CC}">
              <c16:uniqueId val="{00000000-F393-442D-B75B-7474260FBDC2}"/>
            </c:ext>
          </c:extLst>
        </c:ser>
        <c:ser>
          <c:idx val="1"/>
          <c:order val="1"/>
          <c:tx>
            <c:strRef>
              <c:f>[1]Grafik!$A$6</c:f>
              <c:strCache>
                <c:ptCount val="1"/>
                <c:pt idx="0">
                  <c:v> davon weiblich</c:v>
                </c:pt>
              </c:strCache>
            </c:strRef>
          </c:tx>
          <c:spPr>
            <a:gradFill>
              <a:gsLst>
                <a:gs pos="0">
                  <a:srgbClr val="00B0F0"/>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12700">
              <a:noFill/>
              <a:prstDash val="solid"/>
            </a:ln>
          </c:spPr>
          <c:invertIfNegative val="0"/>
          <c:cat>
            <c:numRef>
              <c:f>[1]Grafik!$AA$4:$AD$4</c:f>
              <c:numCache>
                <c:formatCode>General</c:formatCode>
                <c:ptCount val="4"/>
                <c:pt idx="0">
                  <c:v>2013</c:v>
                </c:pt>
                <c:pt idx="1">
                  <c:v>2015</c:v>
                </c:pt>
                <c:pt idx="2">
                  <c:v>2017</c:v>
                </c:pt>
                <c:pt idx="3">
                  <c:v>2019</c:v>
                </c:pt>
              </c:numCache>
            </c:numRef>
          </c:cat>
          <c:val>
            <c:numRef>
              <c:f>[1]Grafik!$AA$6:$AD$6</c:f>
              <c:numCache>
                <c:formatCode>General</c:formatCode>
                <c:ptCount val="4"/>
                <c:pt idx="0">
                  <c:v>186402</c:v>
                </c:pt>
                <c:pt idx="1">
                  <c:v>203907</c:v>
                </c:pt>
                <c:pt idx="2">
                  <c:v>243991</c:v>
                </c:pt>
                <c:pt idx="3">
                  <c:v>171691</c:v>
                </c:pt>
              </c:numCache>
            </c:numRef>
          </c:val>
          <c:extLst>
            <c:ext xmlns:c16="http://schemas.microsoft.com/office/drawing/2014/chart" uri="{C3380CC4-5D6E-409C-BE32-E72D297353CC}">
              <c16:uniqueId val="{00000001-F393-442D-B75B-7474260FBDC2}"/>
            </c:ext>
          </c:extLst>
        </c:ser>
        <c:ser>
          <c:idx val="2"/>
          <c:order val="2"/>
          <c:tx>
            <c:strRef>
              <c:f>[1]Grafik!$A$7</c:f>
              <c:strCache>
                <c:ptCount val="1"/>
                <c:pt idx="0">
                  <c:v> davon männlich</c:v>
                </c:pt>
              </c:strCache>
            </c:strRef>
          </c:tx>
          <c:spPr>
            <a:gradFill>
              <a:gsLst>
                <a:gs pos="100000">
                  <a:srgbClr val="FF0000"/>
                </a:gs>
                <a:gs pos="100000">
                  <a:schemeClr val="accent1">
                    <a:lumMod val="30000"/>
                    <a:lumOff val="70000"/>
                  </a:schemeClr>
                </a:gs>
              </a:gsLst>
              <a:lin ang="5400000" scaled="1"/>
            </a:gradFill>
            <a:ln w="12700">
              <a:noFill/>
              <a:prstDash val="solid"/>
            </a:ln>
          </c:spPr>
          <c:invertIfNegative val="0"/>
          <c:cat>
            <c:numRef>
              <c:f>[1]Grafik!$AA$4:$AD$4</c:f>
              <c:numCache>
                <c:formatCode>General</c:formatCode>
                <c:ptCount val="4"/>
                <c:pt idx="0">
                  <c:v>2013</c:v>
                </c:pt>
                <c:pt idx="1">
                  <c:v>2015</c:v>
                </c:pt>
                <c:pt idx="2">
                  <c:v>2017</c:v>
                </c:pt>
                <c:pt idx="3">
                  <c:v>2019</c:v>
                </c:pt>
              </c:numCache>
            </c:numRef>
          </c:cat>
          <c:val>
            <c:numRef>
              <c:f>[1]Grafik!$AA$7:$AD$7</c:f>
              <c:numCache>
                <c:formatCode>General</c:formatCode>
                <c:ptCount val="4"/>
                <c:pt idx="0">
                  <c:v>101894</c:v>
                </c:pt>
                <c:pt idx="1">
                  <c:v>113661</c:v>
                </c:pt>
                <c:pt idx="2">
                  <c:v>143302</c:v>
                </c:pt>
                <c:pt idx="3">
                  <c:v>284564</c:v>
                </c:pt>
              </c:numCache>
            </c:numRef>
          </c:val>
          <c:extLst>
            <c:ext xmlns:c16="http://schemas.microsoft.com/office/drawing/2014/chart" uri="{C3380CC4-5D6E-409C-BE32-E72D297353CC}">
              <c16:uniqueId val="{00000002-F393-442D-B75B-7474260FBDC2}"/>
            </c:ext>
          </c:extLst>
        </c:ser>
        <c:dLbls>
          <c:showLegendKey val="0"/>
          <c:showVal val="0"/>
          <c:showCatName val="0"/>
          <c:showSerName val="0"/>
          <c:showPercent val="0"/>
          <c:showBubbleSize val="0"/>
        </c:dLbls>
        <c:gapWidth val="150"/>
        <c:axId val="340584576"/>
        <c:axId val="456453320"/>
      </c:barChart>
      <c:catAx>
        <c:axId val="340584576"/>
        <c:scaling>
          <c:orientation val="minMax"/>
        </c:scaling>
        <c:delete val="0"/>
        <c:axPos val="b"/>
        <c:numFmt formatCode="General" sourceLinked="1"/>
        <c:majorTickMark val="none"/>
        <c:minorTickMark val="none"/>
        <c:tickLblPos val="nextTo"/>
        <c:spPr>
          <a:ln w="9525">
            <a:solidFill>
              <a:schemeClr val="bg1">
                <a:lumMod val="85000"/>
              </a:schemeClr>
            </a:solidFill>
            <a:prstDash val="solid"/>
          </a:ln>
        </c:spPr>
        <c:txPr>
          <a:bodyPr rot="0" vert="horz"/>
          <a:lstStyle/>
          <a:p>
            <a:pPr>
              <a:defRPr sz="800" b="0" i="0" u="none" strike="noStrike" baseline="0">
                <a:solidFill>
                  <a:srgbClr val="000000"/>
                </a:solidFill>
                <a:latin typeface="Arial" panose="020B0604020202020204" pitchFamily="34" charset="0"/>
                <a:ea typeface="Frutiger Light"/>
                <a:cs typeface="Arial" panose="020B0604020202020204" pitchFamily="34" charset="0"/>
              </a:defRPr>
            </a:pPr>
            <a:endParaRPr lang="de-DE"/>
          </a:p>
        </c:txPr>
        <c:crossAx val="456453320"/>
        <c:crosses val="autoZero"/>
        <c:auto val="0"/>
        <c:lblAlgn val="ctr"/>
        <c:lblOffset val="100"/>
        <c:tickLblSkip val="1"/>
        <c:tickMarkSkip val="1"/>
        <c:noMultiLvlLbl val="0"/>
      </c:catAx>
      <c:valAx>
        <c:axId val="456453320"/>
        <c:scaling>
          <c:orientation val="minMax"/>
          <c:max val="500000"/>
          <c:min val="0"/>
        </c:scaling>
        <c:delete val="0"/>
        <c:axPos val="l"/>
        <c:majorGridlines>
          <c:spPr>
            <a:ln w="9525">
              <a:solidFill>
                <a:srgbClr val="D9D9D9"/>
              </a:solidFill>
              <a:prstDash val="solid"/>
            </a:ln>
          </c:spPr>
        </c:majorGridlines>
        <c:numFmt formatCode="###\ ###\ ##0" sourceLinked="0"/>
        <c:majorTickMark val="out"/>
        <c:minorTickMark val="out"/>
        <c:tickLblPos val="nextTo"/>
        <c:spPr>
          <a:ln w="9525">
            <a:solidFill>
              <a:schemeClr val="bg1">
                <a:lumMod val="85000"/>
              </a:schemeClr>
            </a:solidFill>
            <a:prstDash val="solid"/>
          </a:ln>
        </c:spPr>
        <c:txPr>
          <a:bodyPr rot="0" vert="horz"/>
          <a:lstStyle/>
          <a:p>
            <a:pPr>
              <a:defRPr sz="800" b="0" i="0" u="none" strike="noStrike" baseline="0">
                <a:solidFill>
                  <a:srgbClr val="000000"/>
                </a:solidFill>
                <a:latin typeface="Arial" panose="020B0604020202020204" pitchFamily="34" charset="0"/>
                <a:ea typeface="Frutiger Light"/>
                <a:cs typeface="Arial" panose="020B0604020202020204" pitchFamily="34" charset="0"/>
              </a:defRPr>
            </a:pPr>
            <a:endParaRPr lang="de-DE"/>
          </a:p>
        </c:txPr>
        <c:crossAx val="340584576"/>
        <c:crosses val="autoZero"/>
        <c:crossBetween val="between"/>
        <c:majorUnit val="50000"/>
        <c:minorUnit val="25000"/>
      </c:valAx>
      <c:spPr>
        <a:solidFill>
          <a:srgbClr val="FFFFFF"/>
        </a:solidFill>
        <a:ln w="12700">
          <a:noFill/>
          <a:prstDash val="solid"/>
        </a:ln>
      </c:spPr>
    </c:plotArea>
    <c:legend>
      <c:legendPos val="r"/>
      <c:legendEntry>
        <c:idx val="0"/>
        <c:txPr>
          <a:bodyPr/>
          <a:lstStyle/>
          <a:p>
            <a:pPr>
              <a:defRPr sz="800" b="0" i="0" u="none" strike="noStrike" baseline="0">
                <a:solidFill>
                  <a:srgbClr val="000000"/>
                </a:solidFill>
                <a:latin typeface="Arial" panose="020B0604020202020204" pitchFamily="34" charset="0"/>
                <a:ea typeface="Frutiger Light"/>
                <a:cs typeface="Arial" panose="020B0604020202020204" pitchFamily="34" charset="0"/>
              </a:defRPr>
            </a:pPr>
            <a:endParaRPr lang="de-DE"/>
          </a:p>
        </c:txPr>
      </c:legendEntry>
      <c:legendEntry>
        <c:idx val="1"/>
        <c:txPr>
          <a:bodyPr/>
          <a:lstStyle/>
          <a:p>
            <a:pPr>
              <a:defRPr sz="800" b="0" i="0" u="none" strike="noStrike" baseline="0">
                <a:solidFill>
                  <a:srgbClr val="000000"/>
                </a:solidFill>
                <a:latin typeface="Arial" panose="020B0604020202020204" pitchFamily="34" charset="0"/>
                <a:ea typeface="Frutiger Light"/>
                <a:cs typeface="Arial" panose="020B0604020202020204" pitchFamily="34" charset="0"/>
              </a:defRPr>
            </a:pPr>
            <a:endParaRPr lang="de-DE"/>
          </a:p>
        </c:txPr>
      </c:legendEntry>
      <c:legendEntry>
        <c:idx val="2"/>
        <c:txPr>
          <a:bodyPr/>
          <a:lstStyle/>
          <a:p>
            <a:pPr>
              <a:defRPr sz="800" b="0" i="0" u="none" strike="noStrike" baseline="0">
                <a:solidFill>
                  <a:srgbClr val="000000"/>
                </a:solidFill>
                <a:latin typeface="Arial" panose="020B0604020202020204" pitchFamily="34" charset="0"/>
                <a:ea typeface="Frutiger Light"/>
                <a:cs typeface="Arial" panose="020B0604020202020204" pitchFamily="34" charset="0"/>
              </a:defRPr>
            </a:pPr>
            <a:endParaRPr lang="de-DE"/>
          </a:p>
        </c:txPr>
      </c:legendEntry>
      <c:layout>
        <c:manualLayout>
          <c:xMode val="edge"/>
          <c:yMode val="edge"/>
          <c:x val="0.15945456948685865"/>
          <c:y val="0.93888044804258619"/>
          <c:w val="0.76420970596464843"/>
          <c:h val="5.9139784946236569E-2"/>
        </c:manualLayout>
      </c:layout>
      <c:overlay val="0"/>
      <c:spPr>
        <a:solidFill>
          <a:srgbClr val="FFFFFF"/>
        </a:solidFill>
        <a:ln w="25400">
          <a:noFill/>
        </a:ln>
      </c:spPr>
      <c:txPr>
        <a:bodyPr/>
        <a:lstStyle/>
        <a:p>
          <a:pPr>
            <a:defRPr sz="800" b="0" i="0" u="none" strike="noStrike" baseline="0">
              <a:solidFill>
                <a:srgbClr val="000000"/>
              </a:solidFill>
              <a:latin typeface="Arial" panose="020B0604020202020204" pitchFamily="34" charset="0"/>
              <a:ea typeface="Frutiger Light"/>
              <a:cs typeface="Arial" panose="020B0604020202020204" pitchFamily="34" charset="0"/>
            </a:defRPr>
          </a:pPr>
          <a:endParaRPr lang="de-DE"/>
        </a:p>
      </c:txPr>
    </c:legend>
    <c:plotVisOnly val="1"/>
    <c:dispBlanksAs val="gap"/>
    <c:showDLblsOverMax val="0"/>
  </c:chart>
  <c:spPr>
    <a:solidFill>
      <a:srgbClr val="FFFFFF"/>
    </a:solidFill>
    <a:ln w="6350">
      <a:noFill/>
    </a:ln>
  </c:spPr>
  <c:txPr>
    <a:bodyPr/>
    <a:lstStyle/>
    <a:p>
      <a:pPr>
        <a:defRPr sz="1800" b="0" i="0" u="none" strike="noStrike" baseline="0">
          <a:solidFill>
            <a:srgbClr val="000000"/>
          </a:solidFill>
          <a:latin typeface="Frutiger Light"/>
          <a:ea typeface="Frutiger Light"/>
          <a:cs typeface="Frutiger Light"/>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image" Target="../media/image1.png"/><Relationship Id="rId1" Type="http://schemas.openxmlformats.org/officeDocument/2006/relationships/hyperlink" Target="#Inhalt!A1"/><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78442</xdr:rowOff>
    </xdr:from>
    <xdr:ext cx="1350896" cy="626889"/>
    <xdr:pic>
      <xdr:nvPicPr>
        <xdr:cNvPr id="2" name="Grafik 1" descr="Die Versalien L, S und N in den Farben schwarz, blau und schwarz, hinterlegt mit einem abstrahierten hellblauen Tortendiagramm." title="Logo: Landesamt für Statistik Niedersachsen">
          <a:hlinkClick xmlns:r="http://schemas.openxmlformats.org/officeDocument/2006/relationships" r:id="rId1"/>
          <a:extLst>
            <a:ext uri="{FF2B5EF4-FFF2-40B4-BE49-F238E27FC236}">
              <a16:creationId xmlns:a16="http://schemas.microsoft.com/office/drawing/2014/main" id="{85C52E74-F9DE-40F0-B43C-F503B229D1A7}"/>
            </a:ext>
          </a:extLst>
        </xdr:cNvPr>
        <xdr:cNvPicPr>
          <a:picLocks noChangeAspect="1"/>
        </xdr:cNvPicPr>
      </xdr:nvPicPr>
      <xdr:blipFill>
        <a:blip xmlns:r="http://schemas.openxmlformats.org/officeDocument/2006/relationships" r:embed="rId2"/>
        <a:stretch>
          <a:fillRect/>
        </a:stretch>
      </xdr:blipFill>
      <xdr:spPr>
        <a:xfrm>
          <a:off x="0" y="78442"/>
          <a:ext cx="1350896" cy="626889"/>
        </a:xfrm>
        <a:prstGeom prst="rect">
          <a:avLst/>
        </a:prstGeom>
      </xdr:spPr>
    </xdr:pic>
    <xdr:clientData/>
  </xdr:oneCellAnchor>
  <xdr:twoCellAnchor editAs="oneCell">
    <xdr:from>
      <xdr:col>1</xdr:col>
      <xdr:colOff>22046</xdr:colOff>
      <xdr:row>6</xdr:row>
      <xdr:rowOff>7368</xdr:rowOff>
    </xdr:from>
    <xdr:to>
      <xdr:col>1</xdr:col>
      <xdr:colOff>2420982</xdr:colOff>
      <xdr:row>7</xdr:row>
      <xdr:rowOff>2548</xdr:rowOff>
    </xdr:to>
    <xdr:pic>
      <xdr:nvPicPr>
        <xdr:cNvPr id="8" name="Grafik 7">
          <a:extLst>
            <a:ext uri="{FF2B5EF4-FFF2-40B4-BE49-F238E27FC236}">
              <a16:creationId xmlns:a16="http://schemas.microsoft.com/office/drawing/2014/main" id="{349E167C-959E-4816-9E34-E8FC5022FC0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29817" y="8552654"/>
          <a:ext cx="2398936" cy="578110"/>
        </a:xfrm>
        <a:prstGeom prst="rect">
          <a:avLst/>
        </a:prstGeom>
      </xdr:spPr>
    </xdr:pic>
    <xdr:clientData/>
  </xdr:twoCellAnchor>
  <xdr:twoCellAnchor>
    <xdr:from>
      <xdr:col>0</xdr:col>
      <xdr:colOff>201707</xdr:colOff>
      <xdr:row>2</xdr:row>
      <xdr:rowOff>224118</xdr:rowOff>
    </xdr:from>
    <xdr:to>
      <xdr:col>1</xdr:col>
      <xdr:colOff>3608296</xdr:colOff>
      <xdr:row>2</xdr:row>
      <xdr:rowOff>3618004</xdr:rowOff>
    </xdr:to>
    <xdr:graphicFrame macro="">
      <xdr:nvGraphicFramePr>
        <xdr:cNvPr id="7" name="Diagramm 6" descr="Titelgrafik Leistungsempfängerinnen und Leistungsempfänger 2013, 2015, 2017 und  2019 mit den 3 Merkmalen Pflegebedürftige insgesamt, davon weiblich und davon männlich">
          <a:extLst>
            <a:ext uri="{FF2B5EF4-FFF2-40B4-BE49-F238E27FC236}">
              <a16:creationId xmlns:a16="http://schemas.microsoft.com/office/drawing/2014/main" id="{A8AFFF8F-77BA-41D9-9CC6-1A9E0D5B0F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59</xdr:row>
      <xdr:rowOff>36195</xdr:rowOff>
    </xdr:from>
    <xdr:to>
      <xdr:col>1</xdr:col>
      <xdr:colOff>12900</xdr:colOff>
      <xdr:row>59</xdr:row>
      <xdr:rowOff>36195</xdr:rowOff>
    </xdr:to>
    <xdr:cxnSp macro="">
      <xdr:nvCxnSpPr>
        <xdr:cNvPr id="2" name="Gerader Verbinder 1">
          <a:extLst>
            <a:ext uri="{FF2B5EF4-FFF2-40B4-BE49-F238E27FC236}">
              <a16:creationId xmlns:a16="http://schemas.microsoft.com/office/drawing/2014/main" id="{F946D929-4E8C-48AC-B80F-A0D5200FF409}"/>
            </a:ext>
          </a:extLst>
        </xdr:cNvPr>
        <xdr:cNvCxnSpPr/>
      </xdr:nvCxnSpPr>
      <xdr:spPr>
        <a:xfrm>
          <a:off x="0" y="9279255"/>
          <a:ext cx="4320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58</xdr:row>
      <xdr:rowOff>51289</xdr:rowOff>
    </xdr:from>
    <xdr:to>
      <xdr:col>1</xdr:col>
      <xdr:colOff>14365</xdr:colOff>
      <xdr:row>58</xdr:row>
      <xdr:rowOff>51289</xdr:rowOff>
    </xdr:to>
    <xdr:cxnSp macro="">
      <xdr:nvCxnSpPr>
        <xdr:cNvPr id="2" name="Gerader Verbinder 1">
          <a:extLst>
            <a:ext uri="{FF2B5EF4-FFF2-40B4-BE49-F238E27FC236}">
              <a16:creationId xmlns:a16="http://schemas.microsoft.com/office/drawing/2014/main" id="{294E7258-4CA6-4F8D-9C7C-9427B4F26986}"/>
            </a:ext>
          </a:extLst>
        </xdr:cNvPr>
        <xdr:cNvCxnSpPr/>
      </xdr:nvCxnSpPr>
      <xdr:spPr>
        <a:xfrm>
          <a:off x="0" y="9144001"/>
          <a:ext cx="4320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16</xdr:row>
      <xdr:rowOff>65943</xdr:rowOff>
    </xdr:from>
    <xdr:to>
      <xdr:col>0</xdr:col>
      <xdr:colOff>432000</xdr:colOff>
      <xdr:row>16</xdr:row>
      <xdr:rowOff>65943</xdr:rowOff>
    </xdr:to>
    <xdr:cxnSp macro="">
      <xdr:nvCxnSpPr>
        <xdr:cNvPr id="2" name="Gerader Verbinder 1">
          <a:extLst>
            <a:ext uri="{FF2B5EF4-FFF2-40B4-BE49-F238E27FC236}">
              <a16:creationId xmlns:a16="http://schemas.microsoft.com/office/drawing/2014/main" id="{FDE80ACA-D2C1-4FD4-8285-6C23E80CEBEF}"/>
            </a:ext>
          </a:extLst>
        </xdr:cNvPr>
        <xdr:cNvCxnSpPr/>
      </xdr:nvCxnSpPr>
      <xdr:spPr>
        <a:xfrm>
          <a:off x="0" y="2850174"/>
          <a:ext cx="4320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32</xdr:row>
      <xdr:rowOff>1</xdr:rowOff>
    </xdr:from>
    <xdr:to>
      <xdr:col>0</xdr:col>
      <xdr:colOff>432000</xdr:colOff>
      <xdr:row>32</xdr:row>
      <xdr:rowOff>1</xdr:rowOff>
    </xdr:to>
    <xdr:cxnSp macro="">
      <xdr:nvCxnSpPr>
        <xdr:cNvPr id="2" name="Gerader Verbinder 1">
          <a:extLst>
            <a:ext uri="{FF2B5EF4-FFF2-40B4-BE49-F238E27FC236}">
              <a16:creationId xmlns:a16="http://schemas.microsoft.com/office/drawing/2014/main" id="{36AC9C91-C266-42D4-941D-19197EF8CB70}"/>
            </a:ext>
          </a:extLst>
        </xdr:cNvPr>
        <xdr:cNvCxnSpPr/>
      </xdr:nvCxnSpPr>
      <xdr:spPr>
        <a:xfrm>
          <a:off x="0" y="5209443"/>
          <a:ext cx="4320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70</xdr:row>
      <xdr:rowOff>58615</xdr:rowOff>
    </xdr:from>
    <xdr:to>
      <xdr:col>0</xdr:col>
      <xdr:colOff>432000</xdr:colOff>
      <xdr:row>70</xdr:row>
      <xdr:rowOff>58615</xdr:rowOff>
    </xdr:to>
    <xdr:cxnSp macro="">
      <xdr:nvCxnSpPr>
        <xdr:cNvPr id="2" name="Gerader Verbinder 1">
          <a:extLst>
            <a:ext uri="{FF2B5EF4-FFF2-40B4-BE49-F238E27FC236}">
              <a16:creationId xmlns:a16="http://schemas.microsoft.com/office/drawing/2014/main" id="{53542C5D-8DD8-43BB-BB4D-B075B97ADABC}"/>
            </a:ext>
          </a:extLst>
        </xdr:cNvPr>
        <xdr:cNvCxnSpPr/>
      </xdr:nvCxnSpPr>
      <xdr:spPr>
        <a:xfrm>
          <a:off x="0" y="8799634"/>
          <a:ext cx="4320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71</xdr:row>
      <xdr:rowOff>51289</xdr:rowOff>
    </xdr:from>
    <xdr:to>
      <xdr:col>0</xdr:col>
      <xdr:colOff>432000</xdr:colOff>
      <xdr:row>71</xdr:row>
      <xdr:rowOff>51289</xdr:rowOff>
    </xdr:to>
    <xdr:cxnSp macro="">
      <xdr:nvCxnSpPr>
        <xdr:cNvPr id="2" name="Gerader Verbinder 1">
          <a:extLst>
            <a:ext uri="{FF2B5EF4-FFF2-40B4-BE49-F238E27FC236}">
              <a16:creationId xmlns:a16="http://schemas.microsoft.com/office/drawing/2014/main" id="{49CC9155-FF0D-41EA-8E05-B1CF9F50A939}"/>
            </a:ext>
          </a:extLst>
        </xdr:cNvPr>
        <xdr:cNvCxnSpPr/>
      </xdr:nvCxnSpPr>
      <xdr:spPr>
        <a:xfrm>
          <a:off x="0" y="8931520"/>
          <a:ext cx="4320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58</xdr:row>
      <xdr:rowOff>45720</xdr:rowOff>
    </xdr:from>
    <xdr:to>
      <xdr:col>1</xdr:col>
      <xdr:colOff>51000</xdr:colOff>
      <xdr:row>58</xdr:row>
      <xdr:rowOff>45720</xdr:rowOff>
    </xdr:to>
    <xdr:cxnSp macro="">
      <xdr:nvCxnSpPr>
        <xdr:cNvPr id="2" name="Gerader Verbinder 1">
          <a:extLst>
            <a:ext uri="{FF2B5EF4-FFF2-40B4-BE49-F238E27FC236}">
              <a16:creationId xmlns:a16="http://schemas.microsoft.com/office/drawing/2014/main" id="{D5887F2E-7745-4B8A-8B92-4EC5E673C9C4}"/>
            </a:ext>
          </a:extLst>
        </xdr:cNvPr>
        <xdr:cNvCxnSpPr/>
      </xdr:nvCxnSpPr>
      <xdr:spPr>
        <a:xfrm>
          <a:off x="0" y="8412480"/>
          <a:ext cx="4320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56</xdr:row>
      <xdr:rowOff>36635</xdr:rowOff>
    </xdr:from>
    <xdr:to>
      <xdr:col>0</xdr:col>
      <xdr:colOff>432000</xdr:colOff>
      <xdr:row>56</xdr:row>
      <xdr:rowOff>36635</xdr:rowOff>
    </xdr:to>
    <xdr:cxnSp macro="">
      <xdr:nvCxnSpPr>
        <xdr:cNvPr id="2" name="Gerader Verbinder 1">
          <a:extLst>
            <a:ext uri="{FF2B5EF4-FFF2-40B4-BE49-F238E27FC236}">
              <a16:creationId xmlns:a16="http://schemas.microsoft.com/office/drawing/2014/main" id="{CFE67AAC-FE6F-470A-BC48-AE278D062AAB}"/>
            </a:ext>
          </a:extLst>
        </xdr:cNvPr>
        <xdr:cNvCxnSpPr/>
      </xdr:nvCxnSpPr>
      <xdr:spPr>
        <a:xfrm>
          <a:off x="0" y="8850923"/>
          <a:ext cx="4320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22860</xdr:rowOff>
    </xdr:from>
    <xdr:to>
      <xdr:col>0</xdr:col>
      <xdr:colOff>432000</xdr:colOff>
      <xdr:row>22</xdr:row>
      <xdr:rowOff>22860</xdr:rowOff>
    </xdr:to>
    <xdr:cxnSp macro="">
      <xdr:nvCxnSpPr>
        <xdr:cNvPr id="3" name="Gerader Verbinder 2">
          <a:extLst>
            <a:ext uri="{FF2B5EF4-FFF2-40B4-BE49-F238E27FC236}">
              <a16:creationId xmlns:a16="http://schemas.microsoft.com/office/drawing/2014/main" id="{3A213BF9-A27F-4989-8C4F-361DD0B9E2E0}"/>
            </a:ext>
          </a:extLst>
        </xdr:cNvPr>
        <xdr:cNvCxnSpPr/>
      </xdr:nvCxnSpPr>
      <xdr:spPr>
        <a:xfrm>
          <a:off x="0" y="4632960"/>
          <a:ext cx="4320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80</xdr:row>
      <xdr:rowOff>34437</xdr:rowOff>
    </xdr:from>
    <xdr:to>
      <xdr:col>0</xdr:col>
      <xdr:colOff>432000</xdr:colOff>
      <xdr:row>80</xdr:row>
      <xdr:rowOff>34437</xdr:rowOff>
    </xdr:to>
    <xdr:cxnSp macro="">
      <xdr:nvCxnSpPr>
        <xdr:cNvPr id="2" name="Gerader Verbinder 1">
          <a:extLst>
            <a:ext uri="{FF2B5EF4-FFF2-40B4-BE49-F238E27FC236}">
              <a16:creationId xmlns:a16="http://schemas.microsoft.com/office/drawing/2014/main" id="{BDB2884B-E8F1-4A17-B8D5-E1506A64420A}"/>
            </a:ext>
          </a:extLst>
        </xdr:cNvPr>
        <xdr:cNvCxnSpPr/>
      </xdr:nvCxnSpPr>
      <xdr:spPr>
        <a:xfrm>
          <a:off x="0" y="9053879"/>
          <a:ext cx="4320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59</xdr:row>
      <xdr:rowOff>65943</xdr:rowOff>
    </xdr:from>
    <xdr:to>
      <xdr:col>1</xdr:col>
      <xdr:colOff>14365</xdr:colOff>
      <xdr:row>59</xdr:row>
      <xdr:rowOff>65943</xdr:rowOff>
    </xdr:to>
    <xdr:cxnSp macro="">
      <xdr:nvCxnSpPr>
        <xdr:cNvPr id="2" name="Gerader Verbinder 1">
          <a:extLst>
            <a:ext uri="{FF2B5EF4-FFF2-40B4-BE49-F238E27FC236}">
              <a16:creationId xmlns:a16="http://schemas.microsoft.com/office/drawing/2014/main" id="{A56EBDC1-99E2-42EA-8C55-F8538957C79E}"/>
            </a:ext>
          </a:extLst>
        </xdr:cNvPr>
        <xdr:cNvCxnSpPr/>
      </xdr:nvCxnSpPr>
      <xdr:spPr>
        <a:xfrm>
          <a:off x="0" y="9180635"/>
          <a:ext cx="4320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73</xdr:row>
      <xdr:rowOff>0</xdr:rowOff>
    </xdr:from>
    <xdr:to>
      <xdr:col>0</xdr:col>
      <xdr:colOff>432000</xdr:colOff>
      <xdr:row>73</xdr:row>
      <xdr:rowOff>0</xdr:rowOff>
    </xdr:to>
    <xdr:cxnSp macro="">
      <xdr:nvCxnSpPr>
        <xdr:cNvPr id="2" name="Gerader Verbinder 1">
          <a:extLst>
            <a:ext uri="{FF2B5EF4-FFF2-40B4-BE49-F238E27FC236}">
              <a16:creationId xmlns:a16="http://schemas.microsoft.com/office/drawing/2014/main" id="{D72CB087-B1AB-46C4-9FC4-52EE7452C826}"/>
            </a:ext>
          </a:extLst>
        </xdr:cNvPr>
        <xdr:cNvCxnSpPr/>
      </xdr:nvCxnSpPr>
      <xdr:spPr>
        <a:xfrm>
          <a:off x="0" y="9425940"/>
          <a:ext cx="4320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51</xdr:row>
      <xdr:rowOff>39566</xdr:rowOff>
    </xdr:from>
    <xdr:to>
      <xdr:col>0</xdr:col>
      <xdr:colOff>432000</xdr:colOff>
      <xdr:row>51</xdr:row>
      <xdr:rowOff>39566</xdr:rowOff>
    </xdr:to>
    <xdr:cxnSp macro="">
      <xdr:nvCxnSpPr>
        <xdr:cNvPr id="2" name="Gerader Verbinder 1">
          <a:extLst>
            <a:ext uri="{FF2B5EF4-FFF2-40B4-BE49-F238E27FC236}">
              <a16:creationId xmlns:a16="http://schemas.microsoft.com/office/drawing/2014/main" id="{19F0FC41-314E-4CBD-B8B3-A0085D8C9F80}"/>
            </a:ext>
          </a:extLst>
        </xdr:cNvPr>
        <xdr:cNvCxnSpPr/>
      </xdr:nvCxnSpPr>
      <xdr:spPr>
        <a:xfrm>
          <a:off x="0" y="9322778"/>
          <a:ext cx="4320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23</xdr:row>
      <xdr:rowOff>60960</xdr:rowOff>
    </xdr:from>
    <xdr:to>
      <xdr:col>0</xdr:col>
      <xdr:colOff>432000</xdr:colOff>
      <xdr:row>23</xdr:row>
      <xdr:rowOff>60960</xdr:rowOff>
    </xdr:to>
    <xdr:cxnSp macro="">
      <xdr:nvCxnSpPr>
        <xdr:cNvPr id="2" name="Gerader Verbinder 1">
          <a:extLst>
            <a:ext uri="{FF2B5EF4-FFF2-40B4-BE49-F238E27FC236}">
              <a16:creationId xmlns:a16="http://schemas.microsoft.com/office/drawing/2014/main" id="{3E555647-F927-4CBB-B74F-6B16C75C9222}"/>
            </a:ext>
          </a:extLst>
        </xdr:cNvPr>
        <xdr:cNvCxnSpPr/>
      </xdr:nvCxnSpPr>
      <xdr:spPr>
        <a:xfrm>
          <a:off x="0" y="4777740"/>
          <a:ext cx="4320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15</xdr:row>
      <xdr:rowOff>60960</xdr:rowOff>
    </xdr:from>
    <xdr:to>
      <xdr:col>0</xdr:col>
      <xdr:colOff>432000</xdr:colOff>
      <xdr:row>15</xdr:row>
      <xdr:rowOff>60960</xdr:rowOff>
    </xdr:to>
    <xdr:cxnSp macro="">
      <xdr:nvCxnSpPr>
        <xdr:cNvPr id="2" name="Gerader Verbinder 1">
          <a:extLst>
            <a:ext uri="{FF2B5EF4-FFF2-40B4-BE49-F238E27FC236}">
              <a16:creationId xmlns:a16="http://schemas.microsoft.com/office/drawing/2014/main" id="{2D08906C-7EC2-4F1A-9B50-79C0D09FA450}"/>
            </a:ext>
          </a:extLst>
        </xdr:cNvPr>
        <xdr:cNvCxnSpPr/>
      </xdr:nvCxnSpPr>
      <xdr:spPr>
        <a:xfrm>
          <a:off x="0" y="2956560"/>
          <a:ext cx="4320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80</xdr:row>
      <xdr:rowOff>36635</xdr:rowOff>
    </xdr:from>
    <xdr:to>
      <xdr:col>0</xdr:col>
      <xdr:colOff>432000</xdr:colOff>
      <xdr:row>80</xdr:row>
      <xdr:rowOff>36635</xdr:rowOff>
    </xdr:to>
    <xdr:cxnSp macro="">
      <xdr:nvCxnSpPr>
        <xdr:cNvPr id="2" name="Gerader Verbinder 1">
          <a:extLst>
            <a:ext uri="{FF2B5EF4-FFF2-40B4-BE49-F238E27FC236}">
              <a16:creationId xmlns:a16="http://schemas.microsoft.com/office/drawing/2014/main" id="{66DA363F-A57C-460B-A7CB-29B0CBD8F715}"/>
            </a:ext>
          </a:extLst>
        </xdr:cNvPr>
        <xdr:cNvCxnSpPr/>
      </xdr:nvCxnSpPr>
      <xdr:spPr>
        <a:xfrm>
          <a:off x="0" y="9026770"/>
          <a:ext cx="4320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itel-Grafik_Pflege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
    </sheetNames>
    <sheetDataSet>
      <sheetData sheetId="0">
        <row r="4">
          <cell r="AA4">
            <v>2013</v>
          </cell>
          <cell r="AB4">
            <v>2015</v>
          </cell>
          <cell r="AC4">
            <v>2017</v>
          </cell>
          <cell r="AD4">
            <v>2019</v>
          </cell>
        </row>
        <row r="5">
          <cell r="A5" t="str">
            <v xml:space="preserve"> Pflegebedürftige insgesamt</v>
          </cell>
          <cell r="AA5">
            <v>288296</v>
          </cell>
          <cell r="AB5">
            <v>317568</v>
          </cell>
          <cell r="AC5">
            <v>387293</v>
          </cell>
          <cell r="AD5">
            <v>456255</v>
          </cell>
        </row>
        <row r="6">
          <cell r="A6" t="str">
            <v xml:space="preserve"> davon weiblich</v>
          </cell>
          <cell r="AA6">
            <v>186402</v>
          </cell>
          <cell r="AB6">
            <v>203907</v>
          </cell>
          <cell r="AC6">
            <v>243991</v>
          </cell>
          <cell r="AD6">
            <v>171691</v>
          </cell>
        </row>
        <row r="7">
          <cell r="A7" t="str">
            <v xml:space="preserve"> davon männlich</v>
          </cell>
          <cell r="AA7">
            <v>101894</v>
          </cell>
          <cell r="AB7">
            <v>113661</v>
          </cell>
          <cell r="AC7">
            <v>143302</v>
          </cell>
          <cell r="AD7">
            <v>284564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statistik.niedersachsen.de/startseite/" TargetMode="External"/><Relationship Id="rId2" Type="http://schemas.openxmlformats.org/officeDocument/2006/relationships/hyperlink" Target="https://www.destatis.de/DE/Methoden/Qualitaet/Qualitaetsberichte/Gesundheit/einfuehrung.html" TargetMode="External"/><Relationship Id="rId1" Type="http://schemas.openxmlformats.org/officeDocument/2006/relationships/hyperlink" Target="https://www.statistik.niedersachsen.de/startseite/themen/soziales/soziales-statistische-berichte-87594.html"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2CB76-7B90-4E55-86BB-B5FD78B6C7A2}">
  <dimension ref="A1:AK40"/>
  <sheetViews>
    <sheetView tabSelected="1" zoomScale="85" zoomScaleNormal="85" zoomScalePageLayoutView="70" workbookViewId="0">
      <selection activeCell="D3" sqref="D3"/>
    </sheetView>
  </sheetViews>
  <sheetFormatPr baseColWidth="10" defaultColWidth="11.5546875" defaultRowHeight="15" customHeight="1" x14ac:dyDescent="0.3"/>
  <cols>
    <col min="1" max="1" width="32.33203125" style="37" customWidth="1"/>
    <col min="2" max="2" width="57.88671875" style="37" customWidth="1"/>
    <col min="3" max="3" width="4.6640625" style="33" customWidth="1"/>
    <col min="4" max="4" width="42.88671875" style="90" customWidth="1"/>
    <col min="5" max="5" width="42.33203125" style="37" customWidth="1"/>
    <col min="6" max="6" width="4.6640625" style="37" customWidth="1"/>
    <col min="7" max="7" width="3" style="37" customWidth="1"/>
    <col min="8" max="8" width="4.6640625" style="37" customWidth="1"/>
    <col min="9" max="9" width="3" style="37" customWidth="1"/>
    <col min="10" max="10" width="5.6640625" style="37" customWidth="1"/>
    <col min="11" max="11" width="3" style="37" customWidth="1"/>
    <col min="12" max="12" width="4.6640625" style="37" customWidth="1"/>
    <col min="13" max="13" width="3" style="37" customWidth="1"/>
    <col min="14" max="15" width="4.6640625" style="37" customWidth="1"/>
    <col min="16" max="16" width="3" style="37" customWidth="1"/>
    <col min="17" max="17" width="4.6640625" style="37" customWidth="1"/>
    <col min="18" max="18" width="3" style="37" customWidth="1"/>
    <col min="19" max="19" width="4.6640625" style="37" customWidth="1"/>
    <col min="20" max="20" width="3" style="37" customWidth="1"/>
    <col min="21" max="21" width="4.6640625" style="37" customWidth="1"/>
    <col min="22" max="22" width="3" style="37" customWidth="1"/>
    <col min="23" max="23" width="4.6640625" style="37" customWidth="1"/>
    <col min="24" max="24" width="3" style="37" customWidth="1"/>
    <col min="25" max="25" width="4.6640625" style="37" customWidth="1"/>
    <col min="26" max="26" width="3" style="37" customWidth="1"/>
    <col min="27" max="27" width="4.6640625" style="37" customWidth="1"/>
    <col min="28" max="28" width="3" style="37" customWidth="1"/>
    <col min="29" max="29" width="4.6640625" style="37" customWidth="1"/>
    <col min="30" max="30" width="3" style="37" customWidth="1"/>
    <col min="31" max="31" width="4.6640625" style="37" customWidth="1"/>
    <col min="32" max="32" width="3" style="37" customWidth="1"/>
    <col min="33" max="33" width="4.6640625" style="37" customWidth="1"/>
    <col min="34" max="34" width="3" style="37" customWidth="1"/>
    <col min="35" max="35" width="4.6640625" style="37" customWidth="1"/>
    <col min="36" max="36" width="2.88671875" style="37" customWidth="1"/>
    <col min="37" max="37" width="4.6640625" style="6" customWidth="1"/>
    <col min="38" max="16384" width="11.5546875" style="37"/>
  </cols>
  <sheetData>
    <row r="1" spans="1:37" ht="60" customHeight="1" x14ac:dyDescent="0.3">
      <c r="A1" s="409" t="s">
        <v>11</v>
      </c>
      <c r="B1" s="78" t="s">
        <v>12</v>
      </c>
      <c r="C1" s="127" t="s">
        <v>8</v>
      </c>
      <c r="D1" s="89"/>
      <c r="E1" s="410"/>
      <c r="F1" s="41"/>
      <c r="G1" s="43"/>
      <c r="H1" s="43"/>
      <c r="I1" s="43"/>
      <c r="J1" s="43"/>
      <c r="K1" s="43"/>
      <c r="L1" s="43"/>
      <c r="M1" s="43"/>
      <c r="N1" s="43"/>
      <c r="O1" s="43"/>
      <c r="P1" s="43"/>
      <c r="Q1" s="43"/>
      <c r="R1" s="43"/>
      <c r="S1" s="43"/>
      <c r="T1" s="43"/>
      <c r="U1" s="43"/>
      <c r="V1" s="43"/>
      <c r="W1" s="43"/>
      <c r="X1" s="43"/>
      <c r="Y1" s="43"/>
      <c r="Z1" s="2"/>
      <c r="AA1" s="2"/>
      <c r="AB1" s="2"/>
      <c r="AC1" s="2"/>
      <c r="AD1" s="2"/>
      <c r="AE1" s="2"/>
      <c r="AF1" s="2"/>
      <c r="AG1" s="2"/>
      <c r="AH1" s="2"/>
      <c r="AI1" s="2"/>
      <c r="AJ1" s="2"/>
      <c r="AK1" s="2"/>
    </row>
    <row r="2" spans="1:37" ht="66.599999999999994" customHeight="1" x14ac:dyDescent="0.3">
      <c r="A2" s="409"/>
      <c r="B2" s="79" t="s">
        <v>10</v>
      </c>
      <c r="C2" s="127" t="s">
        <v>8</v>
      </c>
      <c r="D2" s="89"/>
      <c r="E2" s="410"/>
      <c r="F2" s="43"/>
      <c r="G2" s="43"/>
      <c r="H2" s="43"/>
      <c r="I2" s="43"/>
      <c r="J2" s="43"/>
      <c r="K2" s="43"/>
      <c r="L2" s="43"/>
      <c r="M2" s="43"/>
      <c r="N2" s="43"/>
      <c r="O2" s="43"/>
      <c r="P2" s="43"/>
      <c r="Q2" s="43"/>
      <c r="R2" s="43"/>
      <c r="S2" s="43"/>
      <c r="T2" s="43"/>
      <c r="U2" s="43"/>
      <c r="V2" s="43"/>
      <c r="W2" s="43"/>
      <c r="X2" s="43"/>
      <c r="Y2" s="43"/>
      <c r="Z2" s="7"/>
      <c r="AA2" s="7"/>
      <c r="AB2" s="7"/>
      <c r="AC2" s="7"/>
      <c r="AD2" s="7"/>
      <c r="AE2" s="7"/>
      <c r="AF2" s="7"/>
      <c r="AG2" s="7"/>
      <c r="AH2" s="7"/>
      <c r="AI2" s="7"/>
      <c r="AJ2" s="7"/>
    </row>
    <row r="3" spans="1:37" ht="300" customHeight="1" x14ac:dyDescent="0.3">
      <c r="A3" s="409"/>
      <c r="B3" s="80" t="s">
        <v>33</v>
      </c>
      <c r="C3" s="127" t="s">
        <v>8</v>
      </c>
      <c r="D3" s="89"/>
      <c r="E3" s="410"/>
      <c r="F3" s="43"/>
      <c r="G3" s="43"/>
      <c r="H3" s="43"/>
      <c r="I3" s="43"/>
      <c r="J3" s="43"/>
      <c r="K3" s="43"/>
      <c r="L3" s="43"/>
      <c r="M3" s="43"/>
      <c r="N3" s="43"/>
      <c r="O3" s="43"/>
      <c r="P3" s="43"/>
      <c r="Q3" s="43"/>
      <c r="R3" s="43"/>
      <c r="S3" s="43"/>
      <c r="T3" s="43"/>
      <c r="U3" s="43"/>
      <c r="V3" s="43"/>
      <c r="W3" s="43"/>
      <c r="X3" s="43"/>
      <c r="Y3" s="43"/>
      <c r="Z3" s="2"/>
      <c r="AA3" s="2"/>
      <c r="AB3" s="2"/>
      <c r="AC3" s="2"/>
      <c r="AD3" s="2"/>
      <c r="AE3" s="2"/>
      <c r="AF3" s="2"/>
      <c r="AG3" s="2"/>
      <c r="AH3" s="2"/>
      <c r="AI3" s="2"/>
      <c r="AJ3" s="2"/>
      <c r="AK3" s="2"/>
    </row>
    <row r="4" spans="1:37" s="32" customFormat="1" ht="30" customHeight="1" x14ac:dyDescent="0.3">
      <c r="A4" s="409"/>
      <c r="B4" s="79" t="s">
        <v>607</v>
      </c>
      <c r="C4" s="127" t="s">
        <v>8</v>
      </c>
      <c r="D4" s="89"/>
      <c r="E4" s="410"/>
      <c r="F4" s="42"/>
      <c r="G4" s="42"/>
      <c r="H4" s="42"/>
      <c r="I4" s="42"/>
      <c r="J4" s="42"/>
      <c r="K4" s="42"/>
      <c r="L4" s="42"/>
      <c r="M4" s="42"/>
      <c r="N4" s="42"/>
      <c r="X4" s="14"/>
      <c r="Y4" s="14"/>
      <c r="Z4" s="14"/>
      <c r="AA4" s="14"/>
      <c r="AB4" s="14"/>
      <c r="AC4" s="14"/>
      <c r="AD4" s="14"/>
      <c r="AE4" s="14"/>
      <c r="AF4" s="14"/>
      <c r="AG4" s="14"/>
      <c r="AH4" s="14"/>
      <c r="AI4" s="14"/>
      <c r="AJ4" s="14"/>
      <c r="AK4" s="30"/>
    </row>
    <row r="5" spans="1:37" ht="60" customHeight="1" x14ac:dyDescent="0.3">
      <c r="A5" s="409"/>
      <c r="B5" s="78" t="s">
        <v>31</v>
      </c>
      <c r="C5" s="127" t="s">
        <v>8</v>
      </c>
      <c r="D5" s="408"/>
      <c r="E5" s="410"/>
      <c r="F5" s="81"/>
      <c r="G5" s="81"/>
      <c r="H5" s="81"/>
      <c r="I5" s="81"/>
      <c r="J5" s="81"/>
      <c r="K5" s="81"/>
      <c r="L5" s="81"/>
      <c r="M5" s="81"/>
      <c r="N5" s="81"/>
      <c r="O5" s="81"/>
      <c r="P5" s="81"/>
      <c r="Q5" s="81"/>
      <c r="R5" s="81"/>
      <c r="S5" s="81"/>
      <c r="W5" s="13"/>
      <c r="X5" s="15"/>
      <c r="Y5" s="33"/>
      <c r="Z5" s="9"/>
      <c r="AA5" s="9"/>
      <c r="AB5" s="9"/>
      <c r="AC5" s="9"/>
      <c r="AD5" s="9"/>
      <c r="AE5" s="9"/>
      <c r="AF5" s="9"/>
      <c r="AG5" s="9"/>
      <c r="AH5" s="9"/>
      <c r="AI5" s="9"/>
      <c r="AJ5" s="9"/>
      <c r="AK5" s="37"/>
    </row>
    <row r="6" spans="1:37" ht="156" customHeight="1" x14ac:dyDescent="0.3">
      <c r="A6" s="409"/>
      <c r="B6" s="95" t="s">
        <v>32</v>
      </c>
      <c r="C6" s="127" t="s">
        <v>8</v>
      </c>
      <c r="D6" s="408"/>
      <c r="E6" s="410"/>
      <c r="F6" s="81"/>
      <c r="G6" s="81"/>
      <c r="H6" s="81"/>
      <c r="I6" s="81"/>
      <c r="J6" s="81"/>
      <c r="K6" s="81"/>
      <c r="L6" s="81"/>
      <c r="M6" s="81"/>
      <c r="N6" s="81"/>
      <c r="O6" s="81"/>
      <c r="P6" s="81"/>
      <c r="Q6" s="81"/>
      <c r="R6" s="81"/>
      <c r="S6" s="81"/>
      <c r="W6" s="11"/>
      <c r="X6" s="11"/>
      <c r="Y6" s="11"/>
      <c r="Z6" s="11"/>
      <c r="AA6" s="11"/>
      <c r="AB6" s="11"/>
      <c r="AC6" s="11"/>
      <c r="AD6" s="11"/>
      <c r="AE6" s="11"/>
      <c r="AF6" s="11"/>
      <c r="AG6" s="11"/>
      <c r="AH6" s="11"/>
      <c r="AI6" s="11"/>
      <c r="AJ6" s="11"/>
      <c r="AK6" s="11"/>
    </row>
    <row r="7" spans="1:37" ht="46.95" customHeight="1" x14ac:dyDescent="0.3">
      <c r="A7" s="409"/>
      <c r="B7" s="77" t="s">
        <v>22</v>
      </c>
      <c r="C7" s="127" t="s">
        <v>8</v>
      </c>
      <c r="D7" s="89"/>
      <c r="E7" s="410"/>
      <c r="W7" s="17"/>
      <c r="X7" s="17"/>
      <c r="Y7" s="31"/>
      <c r="Z7" s="17"/>
      <c r="AA7" s="16"/>
      <c r="AB7" s="16"/>
      <c r="AC7" s="16"/>
      <c r="AD7" s="16"/>
      <c r="AE7" s="16"/>
      <c r="AF7" s="16"/>
      <c r="AG7" s="16"/>
      <c r="AH7" s="16"/>
      <c r="AI7" s="16"/>
      <c r="AJ7" s="16"/>
      <c r="AK7" s="16"/>
    </row>
    <row r="8" spans="1:37" ht="15" customHeight="1" x14ac:dyDescent="0.3">
      <c r="A8" s="40" t="s">
        <v>7</v>
      </c>
      <c r="B8" s="40" t="s">
        <v>7</v>
      </c>
      <c r="C8" s="127" t="s">
        <v>9</v>
      </c>
      <c r="W8" s="17"/>
      <c r="X8" s="18"/>
      <c r="Y8" s="18"/>
      <c r="Z8" s="18"/>
      <c r="AA8" s="16"/>
      <c r="AB8" s="16"/>
      <c r="AC8" s="16"/>
      <c r="AD8" s="16"/>
      <c r="AE8" s="16"/>
      <c r="AF8" s="16"/>
      <c r="AG8" s="16"/>
      <c r="AH8" s="16"/>
      <c r="AI8" s="16"/>
      <c r="AJ8" s="16"/>
      <c r="AK8" s="16"/>
    </row>
    <row r="9" spans="1:37" s="91" customFormat="1" ht="15" customHeight="1" x14ac:dyDescent="0.25">
      <c r="C9" s="120"/>
      <c r="W9" s="92"/>
      <c r="X9" s="92"/>
      <c r="Y9" s="92"/>
      <c r="Z9" s="92"/>
      <c r="AA9" s="92"/>
      <c r="AB9" s="92"/>
      <c r="AC9" s="92"/>
      <c r="AD9" s="92"/>
      <c r="AE9" s="92"/>
      <c r="AF9" s="92"/>
      <c r="AG9" s="92"/>
      <c r="AH9" s="92"/>
      <c r="AI9" s="92"/>
      <c r="AJ9" s="92"/>
      <c r="AK9" s="93"/>
    </row>
    <row r="10" spans="1:37" ht="15" customHeight="1" x14ac:dyDescent="0.3">
      <c r="V10" s="19"/>
      <c r="W10" s="17"/>
      <c r="X10" s="5"/>
      <c r="Y10" s="5"/>
      <c r="Z10" s="5"/>
      <c r="AA10" s="5"/>
      <c r="AB10" s="5"/>
      <c r="AC10" s="5"/>
      <c r="AD10" s="5"/>
      <c r="AE10" s="5"/>
      <c r="AF10" s="5"/>
      <c r="AG10" s="5"/>
      <c r="AH10" s="5"/>
      <c r="AI10" s="5"/>
      <c r="AJ10" s="5"/>
      <c r="AK10" s="8"/>
    </row>
    <row r="11" spans="1:37" ht="15" customHeight="1" x14ac:dyDescent="0.3">
      <c r="V11" s="19"/>
      <c r="W11" s="20"/>
      <c r="X11" s="21"/>
    </row>
    <row r="12" spans="1:37" ht="15" customHeight="1" x14ac:dyDescent="0.3">
      <c r="V12" s="19"/>
      <c r="W12" s="20"/>
      <c r="X12" s="22"/>
      <c r="Y12" s="22"/>
      <c r="Z12" s="22"/>
      <c r="AA12" s="22"/>
      <c r="AB12" s="22"/>
      <c r="AC12" s="22"/>
      <c r="AD12" s="22"/>
      <c r="AE12" s="22"/>
      <c r="AF12" s="22"/>
      <c r="AG12" s="22"/>
      <c r="AH12" s="22"/>
      <c r="AI12" s="22"/>
      <c r="AJ12" s="22"/>
      <c r="AK12" s="23"/>
    </row>
    <row r="13" spans="1:37" ht="15" customHeight="1" x14ac:dyDescent="0.3">
      <c r="V13" s="19"/>
      <c r="W13" s="20"/>
      <c r="X13" s="24"/>
      <c r="Y13" s="33"/>
      <c r="Z13" s="33"/>
      <c r="AA13" s="33"/>
      <c r="AB13" s="33"/>
      <c r="AC13" s="33"/>
      <c r="AD13" s="33"/>
      <c r="AE13" s="33"/>
      <c r="AF13" s="33"/>
      <c r="AG13" s="33"/>
      <c r="AH13" s="33"/>
      <c r="AI13" s="33"/>
      <c r="AJ13" s="33"/>
    </row>
    <row r="14" spans="1:37" ht="15" customHeight="1" x14ac:dyDescent="0.3">
      <c r="V14" s="19"/>
      <c r="W14" s="19"/>
      <c r="X14" s="22"/>
      <c r="Y14" s="22"/>
      <c r="Z14" s="22"/>
      <c r="AA14" s="22"/>
      <c r="AB14" s="22"/>
      <c r="AC14" s="22"/>
      <c r="AD14" s="22"/>
      <c r="AE14" s="22"/>
      <c r="AF14" s="22"/>
      <c r="AG14" s="22"/>
      <c r="AH14" s="22"/>
      <c r="AI14" s="22"/>
      <c r="AJ14" s="22"/>
      <c r="AK14" s="23"/>
    </row>
    <row r="15" spans="1:37" ht="15" customHeight="1" x14ac:dyDescent="0.3">
      <c r="V15" s="19"/>
      <c r="W15" s="20"/>
      <c r="X15" s="24"/>
      <c r="Y15" s="33"/>
      <c r="Z15" s="33"/>
      <c r="AA15" s="33"/>
      <c r="AB15" s="33"/>
      <c r="AC15" s="33"/>
      <c r="AD15" s="33"/>
      <c r="AE15" s="33"/>
      <c r="AF15" s="33"/>
      <c r="AG15" s="33"/>
      <c r="AH15" s="33"/>
      <c r="AI15" s="33"/>
      <c r="AJ15" s="33"/>
    </row>
    <row r="16" spans="1:37" ht="15" customHeight="1" x14ac:dyDescent="0.3">
      <c r="V16" s="19"/>
      <c r="W16" s="19"/>
      <c r="X16" s="22"/>
      <c r="Y16" s="22"/>
      <c r="Z16" s="22"/>
      <c r="AA16" s="22"/>
      <c r="AB16" s="22"/>
      <c r="AC16" s="22"/>
      <c r="AD16" s="22"/>
      <c r="AE16" s="22"/>
      <c r="AF16" s="22"/>
      <c r="AG16" s="22"/>
      <c r="AH16" s="22"/>
      <c r="AI16" s="22"/>
      <c r="AJ16" s="22"/>
      <c r="AK16" s="23"/>
    </row>
    <row r="17" spans="22:37" ht="15" customHeight="1" x14ac:dyDescent="0.3">
      <c r="V17" s="19"/>
      <c r="W17" s="20"/>
      <c r="X17" s="24"/>
      <c r="Y17" s="33"/>
      <c r="Z17" s="33"/>
      <c r="AA17" s="33"/>
      <c r="AB17" s="33"/>
      <c r="AC17" s="33"/>
      <c r="AD17" s="33"/>
      <c r="AE17" s="33"/>
      <c r="AF17" s="33"/>
      <c r="AG17" s="33"/>
      <c r="AH17" s="33"/>
      <c r="AI17" s="33"/>
      <c r="AJ17" s="33"/>
    </row>
    <row r="18" spans="22:37" ht="15" customHeight="1" x14ac:dyDescent="0.3">
      <c r="V18" s="19"/>
      <c r="W18" s="19"/>
      <c r="X18" s="22"/>
      <c r="Y18" s="22"/>
      <c r="Z18" s="22"/>
      <c r="AA18" s="22"/>
      <c r="AB18" s="22"/>
      <c r="AC18" s="22"/>
      <c r="AD18" s="22"/>
      <c r="AE18" s="22"/>
      <c r="AF18" s="22"/>
      <c r="AG18" s="22"/>
      <c r="AH18" s="22"/>
      <c r="AI18" s="22"/>
      <c r="AJ18" s="22"/>
      <c r="AK18" s="23"/>
    </row>
    <row r="19" spans="22:37" ht="15" customHeight="1" x14ac:dyDescent="0.3">
      <c r="V19" s="19"/>
      <c r="W19" s="20"/>
      <c r="X19" s="24"/>
      <c r="Y19" s="33"/>
      <c r="Z19" s="33"/>
      <c r="AA19" s="33"/>
      <c r="AB19" s="33"/>
      <c r="AC19" s="33"/>
      <c r="AD19" s="33"/>
      <c r="AE19" s="33"/>
      <c r="AF19" s="33"/>
      <c r="AG19" s="33"/>
      <c r="AH19" s="33"/>
      <c r="AI19" s="33"/>
      <c r="AJ19" s="33"/>
    </row>
    <row r="20" spans="22:37" ht="15" customHeight="1" x14ac:dyDescent="0.3">
      <c r="V20" s="19"/>
      <c r="W20" s="19"/>
      <c r="X20" s="22"/>
      <c r="Y20" s="22"/>
      <c r="Z20" s="22"/>
      <c r="AA20" s="22"/>
      <c r="AB20" s="22"/>
      <c r="AC20" s="22"/>
      <c r="AD20" s="22"/>
      <c r="AE20" s="22"/>
      <c r="AF20" s="22"/>
      <c r="AG20" s="22"/>
      <c r="AH20" s="22"/>
      <c r="AI20" s="22"/>
      <c r="AJ20" s="22"/>
      <c r="AK20" s="23"/>
    </row>
    <row r="21" spans="22:37" ht="15" customHeight="1" x14ac:dyDescent="0.3">
      <c r="V21" s="19"/>
      <c r="W21" s="20"/>
      <c r="X21" s="24"/>
      <c r="Y21" s="33"/>
      <c r="Z21" s="33"/>
      <c r="AA21" s="33"/>
      <c r="AB21" s="33"/>
      <c r="AC21" s="33"/>
      <c r="AD21" s="33"/>
      <c r="AE21" s="33"/>
      <c r="AF21" s="33"/>
      <c r="AG21" s="33"/>
      <c r="AH21" s="33"/>
      <c r="AI21" s="33"/>
      <c r="AJ21" s="33"/>
    </row>
    <row r="22" spans="22:37" ht="15" customHeight="1" x14ac:dyDescent="0.3">
      <c r="V22" s="19"/>
      <c r="W22" s="20"/>
      <c r="X22" s="22"/>
      <c r="Y22" s="22"/>
      <c r="Z22" s="22"/>
      <c r="AA22" s="22"/>
      <c r="AB22" s="22"/>
      <c r="AC22" s="22"/>
      <c r="AD22" s="22"/>
      <c r="AE22" s="22"/>
      <c r="AF22" s="22"/>
      <c r="AG22" s="22"/>
      <c r="AH22" s="22"/>
      <c r="AI22" s="22"/>
      <c r="AJ22" s="22"/>
      <c r="AK22" s="23"/>
    </row>
    <row r="23" spans="22:37" ht="15" customHeight="1" x14ac:dyDescent="0.3">
      <c r="V23" s="19"/>
      <c r="W23" s="20"/>
      <c r="X23" s="24"/>
      <c r="Y23" s="33"/>
      <c r="Z23" s="33"/>
      <c r="AA23" s="33"/>
      <c r="AB23" s="33"/>
      <c r="AC23" s="33"/>
      <c r="AD23" s="33"/>
      <c r="AE23" s="33"/>
      <c r="AF23" s="33"/>
      <c r="AG23" s="33"/>
      <c r="AH23" s="33"/>
      <c r="AI23" s="33"/>
      <c r="AJ23" s="33"/>
    </row>
    <row r="24" spans="22:37" ht="15" customHeight="1" x14ac:dyDescent="0.3">
      <c r="V24" s="19"/>
      <c r="W24" s="20"/>
      <c r="X24" s="24"/>
      <c r="Y24" s="24"/>
      <c r="Z24" s="24"/>
      <c r="AA24" s="24"/>
      <c r="AB24" s="24"/>
      <c r="AC24" s="24"/>
      <c r="AD24" s="24"/>
      <c r="AE24" s="24"/>
      <c r="AF24" s="24"/>
      <c r="AG24" s="24"/>
      <c r="AH24" s="24"/>
      <c r="AI24" s="24"/>
      <c r="AJ24" s="24"/>
      <c r="AK24" s="23"/>
    </row>
    <row r="25" spans="22:37" ht="15" customHeight="1" x14ac:dyDescent="0.3">
      <c r="V25" s="19"/>
      <c r="W25" s="20"/>
      <c r="X25" s="22"/>
      <c r="Y25" s="22"/>
      <c r="Z25" s="22"/>
      <c r="AA25" s="22"/>
      <c r="AB25" s="22"/>
      <c r="AC25" s="22"/>
      <c r="AD25" s="22"/>
      <c r="AE25" s="22"/>
      <c r="AF25" s="22"/>
      <c r="AG25" s="22"/>
      <c r="AH25" s="22"/>
      <c r="AI25" s="22"/>
      <c r="AJ25" s="22"/>
      <c r="AK25" s="23"/>
    </row>
    <row r="26" spans="22:37" ht="15" customHeight="1" x14ac:dyDescent="0.3">
      <c r="V26" s="19"/>
      <c r="W26" s="20"/>
      <c r="X26" s="24"/>
      <c r="Y26" s="33"/>
      <c r="Z26" s="33"/>
      <c r="AA26" s="33"/>
      <c r="AB26" s="33"/>
      <c r="AC26" s="33"/>
      <c r="AD26" s="33"/>
      <c r="AE26" s="33"/>
      <c r="AF26" s="33"/>
      <c r="AG26" s="33"/>
      <c r="AH26" s="33"/>
      <c r="AI26" s="33"/>
      <c r="AJ26" s="33"/>
    </row>
    <row r="27" spans="22:37" ht="15" customHeight="1" x14ac:dyDescent="0.3">
      <c r="V27" s="19"/>
      <c r="W27" s="20"/>
      <c r="X27" s="21"/>
    </row>
    <row r="28" spans="22:37" ht="15" customHeight="1" x14ac:dyDescent="0.3">
      <c r="V28" s="19"/>
      <c r="W28" s="20"/>
      <c r="X28" s="22"/>
      <c r="Y28" s="22"/>
      <c r="Z28" s="22"/>
      <c r="AA28" s="22"/>
      <c r="AB28" s="22"/>
      <c r="AC28" s="22"/>
      <c r="AD28" s="22"/>
      <c r="AE28" s="22"/>
      <c r="AF28" s="22"/>
      <c r="AG28" s="22"/>
      <c r="AH28" s="22"/>
      <c r="AI28" s="22"/>
      <c r="AJ28" s="22"/>
      <c r="AK28" s="23"/>
    </row>
    <row r="29" spans="22:37" ht="15" customHeight="1" x14ac:dyDescent="0.3">
      <c r="V29" s="19"/>
      <c r="W29" s="20"/>
      <c r="X29" s="24"/>
      <c r="Y29" s="33"/>
      <c r="Z29" s="33"/>
      <c r="AA29" s="33"/>
      <c r="AB29" s="33"/>
      <c r="AC29" s="33"/>
      <c r="AD29" s="33"/>
      <c r="AE29" s="33"/>
      <c r="AF29" s="33"/>
      <c r="AG29" s="33"/>
      <c r="AH29" s="33"/>
      <c r="AI29" s="33"/>
      <c r="AJ29" s="33"/>
    </row>
    <row r="30" spans="22:37" ht="15" customHeight="1" x14ac:dyDescent="0.3">
      <c r="V30" s="19"/>
      <c r="W30" s="20"/>
      <c r="X30" s="24"/>
      <c r="Y30" s="24"/>
      <c r="Z30" s="24"/>
      <c r="AA30" s="24"/>
      <c r="AB30" s="24"/>
      <c r="AC30" s="24"/>
      <c r="AD30" s="24"/>
      <c r="AE30" s="24"/>
      <c r="AF30" s="24"/>
      <c r="AG30" s="24"/>
      <c r="AH30" s="24"/>
      <c r="AI30" s="24"/>
      <c r="AJ30" s="24"/>
    </row>
    <row r="31" spans="22:37" ht="15" customHeight="1" x14ac:dyDescent="0.3">
      <c r="V31" s="19"/>
      <c r="W31" s="20"/>
      <c r="X31" s="22"/>
      <c r="Y31" s="22"/>
      <c r="Z31" s="22"/>
      <c r="AA31" s="22"/>
      <c r="AB31" s="22"/>
      <c r="AC31" s="22"/>
      <c r="AD31" s="22"/>
      <c r="AE31" s="22"/>
      <c r="AF31" s="22"/>
      <c r="AG31" s="22"/>
      <c r="AH31" s="22"/>
      <c r="AI31" s="22"/>
      <c r="AJ31" s="22"/>
      <c r="AK31" s="23"/>
    </row>
    <row r="32" spans="22:37" ht="15" customHeight="1" x14ac:dyDescent="0.3">
      <c r="V32" s="19"/>
      <c r="W32" s="20"/>
      <c r="X32" s="24"/>
      <c r="Y32" s="33"/>
      <c r="Z32" s="33"/>
      <c r="AA32" s="33"/>
      <c r="AB32" s="33"/>
      <c r="AC32" s="33"/>
      <c r="AD32" s="33"/>
      <c r="AE32" s="33"/>
      <c r="AF32" s="33"/>
      <c r="AG32" s="33"/>
      <c r="AH32" s="33"/>
      <c r="AI32" s="33"/>
      <c r="AJ32" s="33"/>
    </row>
    <row r="33" spans="22:37" ht="15" customHeight="1" x14ac:dyDescent="0.3">
      <c r="V33" s="19"/>
      <c r="W33" s="19"/>
      <c r="X33" s="22"/>
      <c r="Y33" s="22"/>
      <c r="Z33" s="22"/>
      <c r="AA33" s="22"/>
      <c r="AB33" s="22"/>
      <c r="AC33" s="22"/>
      <c r="AD33" s="22"/>
      <c r="AE33" s="22"/>
      <c r="AF33" s="22"/>
      <c r="AG33" s="22"/>
      <c r="AH33" s="22"/>
      <c r="AI33" s="22"/>
      <c r="AJ33" s="22"/>
      <c r="AK33" s="23"/>
    </row>
    <row r="34" spans="22:37" ht="15" customHeight="1" x14ac:dyDescent="0.3">
      <c r="V34" s="19"/>
      <c r="W34" s="20"/>
      <c r="X34" s="24"/>
      <c r="Y34" s="33"/>
      <c r="Z34" s="33"/>
      <c r="AA34" s="33"/>
      <c r="AB34" s="33"/>
      <c r="AC34" s="33"/>
      <c r="AD34" s="33"/>
      <c r="AE34" s="33"/>
      <c r="AF34" s="33"/>
      <c r="AG34" s="33"/>
      <c r="AH34" s="33"/>
      <c r="AI34" s="33"/>
      <c r="AJ34" s="33"/>
    </row>
    <row r="35" spans="22:37" ht="15" customHeight="1" x14ac:dyDescent="0.3">
      <c r="V35" s="19"/>
      <c r="W35" s="19"/>
      <c r="X35" s="22"/>
      <c r="Y35" s="22"/>
      <c r="Z35" s="22"/>
      <c r="AA35" s="22"/>
      <c r="AB35" s="22"/>
      <c r="AC35" s="22"/>
      <c r="AD35" s="22"/>
      <c r="AE35" s="22"/>
      <c r="AF35" s="22"/>
      <c r="AG35" s="22"/>
      <c r="AH35" s="22"/>
      <c r="AI35" s="22"/>
      <c r="AJ35" s="22"/>
      <c r="AK35" s="23"/>
    </row>
    <row r="36" spans="22:37" ht="15" customHeight="1" x14ac:dyDescent="0.3">
      <c r="V36" s="19"/>
      <c r="W36" s="20"/>
      <c r="X36" s="24"/>
      <c r="Y36" s="33"/>
      <c r="Z36" s="33"/>
      <c r="AA36" s="33"/>
      <c r="AB36" s="33"/>
      <c r="AC36" s="33"/>
      <c r="AD36" s="33"/>
      <c r="AE36" s="33"/>
      <c r="AF36" s="33"/>
      <c r="AG36" s="33"/>
      <c r="AH36" s="33"/>
      <c r="AI36" s="33"/>
      <c r="AJ36" s="33"/>
    </row>
    <row r="37" spans="22:37" ht="15" customHeight="1" x14ac:dyDescent="0.3">
      <c r="V37" s="19"/>
      <c r="W37" s="20"/>
      <c r="X37" s="22"/>
      <c r="Y37" s="22"/>
      <c r="Z37" s="22"/>
      <c r="AA37" s="22"/>
      <c r="AB37" s="22"/>
      <c r="AC37" s="22"/>
      <c r="AD37" s="22"/>
      <c r="AE37" s="22"/>
      <c r="AF37" s="22"/>
      <c r="AG37" s="22"/>
      <c r="AH37" s="22"/>
      <c r="AI37" s="22"/>
      <c r="AJ37" s="22"/>
      <c r="AK37" s="23"/>
    </row>
    <row r="38" spans="22:37" ht="15" customHeight="1" x14ac:dyDescent="0.3">
      <c r="V38" s="19"/>
      <c r="W38" s="28"/>
      <c r="X38" s="25"/>
      <c r="Y38" s="33"/>
      <c r="Z38" s="33"/>
      <c r="AA38" s="33"/>
      <c r="AB38" s="33"/>
      <c r="AC38" s="33"/>
      <c r="AD38" s="33"/>
      <c r="AE38" s="33"/>
      <c r="AF38" s="33"/>
      <c r="AG38" s="33"/>
      <c r="AH38" s="33"/>
      <c r="AI38" s="33"/>
      <c r="AJ38" s="33"/>
    </row>
    <row r="39" spans="22:37" ht="15" customHeight="1" x14ac:dyDescent="0.3">
      <c r="V39" s="19"/>
      <c r="W39" s="19"/>
      <c r="X39" s="26"/>
      <c r="Y39" s="26"/>
      <c r="Z39" s="26"/>
      <c r="AA39" s="26"/>
      <c r="AB39" s="26"/>
      <c r="AC39" s="26"/>
      <c r="AD39" s="26"/>
      <c r="AE39" s="26"/>
      <c r="AF39" s="26"/>
      <c r="AG39" s="26"/>
      <c r="AH39" s="26"/>
      <c r="AI39" s="26"/>
      <c r="AJ39" s="26"/>
      <c r="AK39" s="27"/>
    </row>
    <row r="40" spans="22:37" ht="15" customHeight="1" x14ac:dyDescent="0.3">
      <c r="X40" s="33"/>
      <c r="Y40" s="33"/>
      <c r="Z40" s="33"/>
      <c r="AA40" s="33"/>
      <c r="AB40" s="33"/>
      <c r="AC40" s="33"/>
      <c r="AD40" s="33"/>
      <c r="AE40" s="33"/>
      <c r="AF40" s="33"/>
      <c r="AG40" s="33"/>
      <c r="AH40" s="33"/>
      <c r="AI40" s="33"/>
      <c r="AJ40" s="33"/>
    </row>
  </sheetData>
  <mergeCells count="3">
    <mergeCell ref="D5:D6"/>
    <mergeCell ref="A1:A7"/>
    <mergeCell ref="E1:E7"/>
  </mergeCells>
  <hyperlinks>
    <hyperlink ref="B1" location="Inhalt!A1" display="Inhalt!A1" xr:uid="{5A6430B0-3A3D-4DF2-8F38-CF3048550D2D}"/>
    <hyperlink ref="B2" location="Inhalt!A1" display="Inhalt!A1" xr:uid="{9BD79FB6-364A-4DEE-B02B-625BC0F320E2}"/>
    <hyperlink ref="B3" location="Inhalt!A1" display="Titelbild" xr:uid="{D88717B4-0B82-4406-8883-D4D82477BE52}"/>
    <hyperlink ref="B4" location="Inhalt!A1" display="K I 3 - j / 2017" xr:uid="{1E9970F4-E723-4CC0-8903-6983ACF3816E}"/>
    <hyperlink ref="B5" location="Inhalt!A1" display="Jugendhilfe 2017" xr:uid="{A76DA40D-3924-40ED-856E-342EF697EDF1}"/>
    <hyperlink ref="B6" location="Inhalt!A1" display="Inhalt!A1" xr:uid="{4B857805-1C19-46A7-AF66-AA6B91EEFB44}"/>
    <hyperlink ref="A7:B7" location="Inhalt!A1" display="Niedersachsen-Wappen" xr:uid="{E3C21FCB-0D23-46CF-980F-07053DD8B484}"/>
  </hyperlinks>
  <pageMargins left="0.59055118110236215" right="0.59055118110236215" top="0.59055118110236215" bottom="0.98425196850393704"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5DF91-5D75-4CB0-A378-21C2FA3A3DE9}">
  <dimension ref="A1:K86"/>
  <sheetViews>
    <sheetView topLeftCell="A3" zoomScale="130" zoomScaleNormal="130" zoomScaleSheetLayoutView="100" workbookViewId="0">
      <selection activeCell="P40" sqref="P40"/>
    </sheetView>
  </sheetViews>
  <sheetFormatPr baseColWidth="10" defaultColWidth="11.44140625" defaultRowHeight="9" customHeight="1" x14ac:dyDescent="0.2"/>
  <cols>
    <col min="1" max="1" width="11.6640625" style="182" customWidth="1"/>
    <col min="2" max="10" width="8.6640625" style="182" customWidth="1"/>
    <col min="11" max="11" width="6.88671875" style="182" customWidth="1"/>
    <col min="12" max="12" width="4.6640625" style="182" customWidth="1"/>
    <col min="13" max="16384" width="11.44140625" style="182"/>
  </cols>
  <sheetData>
    <row r="1" spans="1:11" ht="20.100000000000001" customHeight="1" x14ac:dyDescent="0.2">
      <c r="A1" s="417" t="s">
        <v>23</v>
      </c>
      <c r="B1" s="417"/>
      <c r="C1" s="417"/>
      <c r="D1" s="417"/>
      <c r="E1" s="417"/>
      <c r="F1" s="417"/>
      <c r="G1" s="417"/>
      <c r="H1" s="417"/>
      <c r="I1" s="417"/>
      <c r="J1" s="417"/>
      <c r="K1" s="142" t="s">
        <v>8</v>
      </c>
    </row>
    <row r="2" spans="1:11" s="256" customFormat="1" ht="13.5" customHeight="1" x14ac:dyDescent="0.25">
      <c r="A2" s="448" t="s">
        <v>40</v>
      </c>
      <c r="B2" s="448"/>
      <c r="C2" s="448"/>
      <c r="D2" s="448"/>
      <c r="E2" s="448"/>
      <c r="F2" s="448"/>
      <c r="G2" s="448"/>
      <c r="H2" s="448"/>
      <c r="I2" s="448"/>
      <c r="J2" s="448"/>
      <c r="K2" s="142" t="s">
        <v>8</v>
      </c>
    </row>
    <row r="3" spans="1:11" s="287" customFormat="1" ht="26.1" customHeight="1" x14ac:dyDescent="0.25">
      <c r="A3" s="470" t="s">
        <v>448</v>
      </c>
      <c r="B3" s="470"/>
      <c r="C3" s="470"/>
      <c r="D3" s="470"/>
      <c r="E3" s="470"/>
      <c r="F3" s="470"/>
      <c r="G3" s="470"/>
      <c r="H3" s="470"/>
      <c r="I3" s="470"/>
      <c r="J3" s="470"/>
      <c r="K3" s="142" t="s">
        <v>8</v>
      </c>
    </row>
    <row r="4" spans="1:11" ht="3.9" customHeight="1" x14ac:dyDescent="0.2">
      <c r="A4" s="450" t="s">
        <v>383</v>
      </c>
      <c r="B4" s="454"/>
      <c r="C4" s="454"/>
      <c r="D4" s="454"/>
      <c r="E4" s="454"/>
      <c r="F4" s="454"/>
      <c r="G4" s="454"/>
      <c r="H4" s="454"/>
      <c r="I4" s="454"/>
      <c r="J4" s="454"/>
      <c r="K4" s="142" t="s">
        <v>8</v>
      </c>
    </row>
    <row r="5" spans="1:11" ht="14.1" customHeight="1" x14ac:dyDescent="0.2">
      <c r="A5" s="468" t="s">
        <v>382</v>
      </c>
      <c r="B5" s="465" t="s">
        <v>176</v>
      </c>
      <c r="C5" s="467"/>
      <c r="D5" s="466"/>
      <c r="E5" s="465" t="s">
        <v>177</v>
      </c>
      <c r="F5" s="467"/>
      <c r="G5" s="467"/>
      <c r="H5" s="467"/>
      <c r="I5" s="467"/>
      <c r="J5" s="467"/>
      <c r="K5" s="142" t="s">
        <v>8</v>
      </c>
    </row>
    <row r="6" spans="1:11" ht="14.1" customHeight="1" x14ac:dyDescent="0.2">
      <c r="A6" s="468"/>
      <c r="B6" s="446" t="s">
        <v>178</v>
      </c>
      <c r="C6" s="446" t="s">
        <v>179</v>
      </c>
      <c r="D6" s="446" t="s">
        <v>180</v>
      </c>
      <c r="E6" s="465" t="s">
        <v>181</v>
      </c>
      <c r="F6" s="466"/>
      <c r="G6" s="465" t="s">
        <v>182</v>
      </c>
      <c r="H6" s="466"/>
      <c r="I6" s="465" t="s">
        <v>183</v>
      </c>
      <c r="J6" s="467"/>
      <c r="K6" s="142" t="s">
        <v>8</v>
      </c>
    </row>
    <row r="7" spans="1:11" ht="14.1" customHeight="1" x14ac:dyDescent="0.2">
      <c r="A7" s="468"/>
      <c r="B7" s="446"/>
      <c r="C7" s="446"/>
      <c r="D7" s="446"/>
      <c r="E7" s="207" t="s">
        <v>178</v>
      </c>
      <c r="F7" s="207" t="s">
        <v>184</v>
      </c>
      <c r="G7" s="207" t="s">
        <v>178</v>
      </c>
      <c r="H7" s="207" t="s">
        <v>184</v>
      </c>
      <c r="I7" s="207" t="s">
        <v>178</v>
      </c>
      <c r="J7" s="286" t="s">
        <v>184</v>
      </c>
      <c r="K7" s="142" t="s">
        <v>8</v>
      </c>
    </row>
    <row r="8" spans="1:11" ht="4.2" customHeight="1" x14ac:dyDescent="0.2">
      <c r="A8" s="391" t="s">
        <v>526</v>
      </c>
      <c r="B8" s="392" t="s">
        <v>533</v>
      </c>
      <c r="C8" s="392" t="s">
        <v>534</v>
      </c>
      <c r="D8" s="392" t="s">
        <v>535</v>
      </c>
      <c r="E8" s="393" t="s">
        <v>527</v>
      </c>
      <c r="F8" s="393" t="s">
        <v>528</v>
      </c>
      <c r="G8" s="393" t="s">
        <v>529</v>
      </c>
      <c r="H8" s="393" t="s">
        <v>530</v>
      </c>
      <c r="I8" s="393" t="s">
        <v>531</v>
      </c>
      <c r="J8" s="393" t="s">
        <v>532</v>
      </c>
      <c r="K8" s="142" t="s">
        <v>8</v>
      </c>
    </row>
    <row r="9" spans="1:11" ht="9.9" customHeight="1" x14ac:dyDescent="0.2">
      <c r="A9" s="274" t="s">
        <v>114</v>
      </c>
      <c r="B9" s="463" t="s">
        <v>114</v>
      </c>
      <c r="C9" s="463"/>
      <c r="D9" s="463"/>
      <c r="E9" s="463"/>
      <c r="F9" s="463"/>
      <c r="G9" s="463"/>
      <c r="H9" s="463"/>
      <c r="I9" s="463"/>
      <c r="J9" s="463"/>
      <c r="K9" s="142" t="s">
        <v>8</v>
      </c>
    </row>
    <row r="10" spans="1:11" ht="8.6999999999999993" customHeight="1" x14ac:dyDescent="0.2">
      <c r="A10" s="272" t="s">
        <v>265</v>
      </c>
      <c r="B10" s="190">
        <v>39</v>
      </c>
      <c r="C10" s="190">
        <v>20</v>
      </c>
      <c r="D10" s="190">
        <v>19</v>
      </c>
      <c r="E10" s="190">
        <v>25</v>
      </c>
      <c r="F10" s="190">
        <v>12</v>
      </c>
      <c r="G10" s="190">
        <v>14</v>
      </c>
      <c r="H10" s="190">
        <v>7</v>
      </c>
      <c r="I10" s="190" t="s">
        <v>113</v>
      </c>
      <c r="J10" s="190" t="s">
        <v>113</v>
      </c>
      <c r="K10" s="142" t="s">
        <v>8</v>
      </c>
    </row>
    <row r="11" spans="1:11" ht="8.6999999999999993" customHeight="1" x14ac:dyDescent="0.2">
      <c r="A11" s="272" t="s">
        <v>373</v>
      </c>
      <c r="B11" s="190">
        <v>670</v>
      </c>
      <c r="C11" s="190">
        <v>253</v>
      </c>
      <c r="D11" s="190">
        <v>417</v>
      </c>
      <c r="E11" s="190">
        <v>429</v>
      </c>
      <c r="F11" s="190">
        <v>266</v>
      </c>
      <c r="G11" s="190">
        <v>236</v>
      </c>
      <c r="H11" s="190">
        <v>147</v>
      </c>
      <c r="I11" s="190">
        <v>5</v>
      </c>
      <c r="J11" s="190">
        <v>4</v>
      </c>
      <c r="K11" s="142" t="s">
        <v>8</v>
      </c>
    </row>
    <row r="12" spans="1:11" ht="8.6999999999999993" customHeight="1" x14ac:dyDescent="0.2">
      <c r="A12" s="272" t="s">
        <v>374</v>
      </c>
      <c r="B12" s="190">
        <v>312</v>
      </c>
      <c r="C12" s="190">
        <v>142</v>
      </c>
      <c r="D12" s="190">
        <v>170</v>
      </c>
      <c r="E12" s="190">
        <v>176</v>
      </c>
      <c r="F12" s="190">
        <v>90</v>
      </c>
      <c r="G12" s="190">
        <v>125</v>
      </c>
      <c r="H12" s="190">
        <v>73</v>
      </c>
      <c r="I12" s="190">
        <v>11</v>
      </c>
      <c r="J12" s="190">
        <v>7</v>
      </c>
      <c r="K12" s="142" t="s">
        <v>8</v>
      </c>
    </row>
    <row r="13" spans="1:11" ht="8.6999999999999993" customHeight="1" x14ac:dyDescent="0.2">
      <c r="A13" s="272" t="s">
        <v>375</v>
      </c>
      <c r="B13" s="190">
        <v>393</v>
      </c>
      <c r="C13" s="190">
        <v>145</v>
      </c>
      <c r="D13" s="190">
        <v>248</v>
      </c>
      <c r="E13" s="190">
        <v>229</v>
      </c>
      <c r="F13" s="190">
        <v>151</v>
      </c>
      <c r="G13" s="190">
        <v>155</v>
      </c>
      <c r="H13" s="190">
        <v>91</v>
      </c>
      <c r="I13" s="190">
        <v>9</v>
      </c>
      <c r="J13" s="190">
        <v>6</v>
      </c>
      <c r="K13" s="142" t="s">
        <v>8</v>
      </c>
    </row>
    <row r="14" spans="1:11" ht="8.6999999999999993" customHeight="1" x14ac:dyDescent="0.2">
      <c r="A14" s="272" t="s">
        <v>376</v>
      </c>
      <c r="B14" s="190">
        <v>556</v>
      </c>
      <c r="C14" s="190">
        <v>163</v>
      </c>
      <c r="D14" s="190">
        <v>393</v>
      </c>
      <c r="E14" s="190">
        <v>305</v>
      </c>
      <c r="F14" s="190">
        <v>212</v>
      </c>
      <c r="G14" s="190">
        <v>241</v>
      </c>
      <c r="H14" s="190">
        <v>174</v>
      </c>
      <c r="I14" s="190">
        <v>10</v>
      </c>
      <c r="J14" s="190">
        <v>7</v>
      </c>
      <c r="K14" s="142" t="s">
        <v>8</v>
      </c>
    </row>
    <row r="15" spans="1:11" ht="8.6999999999999993" customHeight="1" x14ac:dyDescent="0.2">
      <c r="A15" s="272" t="s">
        <v>377</v>
      </c>
      <c r="B15" s="190">
        <v>1109</v>
      </c>
      <c r="C15" s="190">
        <v>291</v>
      </c>
      <c r="D15" s="190">
        <v>818</v>
      </c>
      <c r="E15" s="190">
        <v>620</v>
      </c>
      <c r="F15" s="190">
        <v>455</v>
      </c>
      <c r="G15" s="190">
        <v>457</v>
      </c>
      <c r="H15" s="190">
        <v>339</v>
      </c>
      <c r="I15" s="190">
        <v>32</v>
      </c>
      <c r="J15" s="190">
        <v>24</v>
      </c>
      <c r="K15" s="142" t="s">
        <v>8</v>
      </c>
    </row>
    <row r="16" spans="1:11" ht="8.6999999999999993" customHeight="1" x14ac:dyDescent="0.2">
      <c r="A16" s="272" t="s">
        <v>378</v>
      </c>
      <c r="B16" s="190">
        <v>1958</v>
      </c>
      <c r="C16" s="190">
        <v>449</v>
      </c>
      <c r="D16" s="190">
        <v>1509</v>
      </c>
      <c r="E16" s="190">
        <v>1068</v>
      </c>
      <c r="F16" s="190">
        <v>822</v>
      </c>
      <c r="G16" s="190">
        <v>837</v>
      </c>
      <c r="H16" s="190">
        <v>649</v>
      </c>
      <c r="I16" s="190">
        <v>53</v>
      </c>
      <c r="J16" s="190">
        <v>38</v>
      </c>
      <c r="K16" s="142" t="s">
        <v>8</v>
      </c>
    </row>
    <row r="17" spans="1:11" ht="8.6999999999999993" customHeight="1" x14ac:dyDescent="0.2">
      <c r="A17" s="272" t="s">
        <v>379</v>
      </c>
      <c r="B17" s="190">
        <v>1375</v>
      </c>
      <c r="C17" s="190">
        <v>334</v>
      </c>
      <c r="D17" s="190">
        <v>1041</v>
      </c>
      <c r="E17" s="190">
        <v>678</v>
      </c>
      <c r="F17" s="190">
        <v>510</v>
      </c>
      <c r="G17" s="190">
        <v>657</v>
      </c>
      <c r="H17" s="190">
        <v>500</v>
      </c>
      <c r="I17" s="190">
        <v>40</v>
      </c>
      <c r="J17" s="190">
        <v>31</v>
      </c>
      <c r="K17" s="142" t="s">
        <v>8</v>
      </c>
    </row>
    <row r="18" spans="1:11" ht="8.6999999999999993" customHeight="1" x14ac:dyDescent="0.2">
      <c r="A18" s="272" t="s">
        <v>380</v>
      </c>
      <c r="B18" s="190">
        <v>598</v>
      </c>
      <c r="C18" s="190">
        <v>157</v>
      </c>
      <c r="D18" s="190">
        <v>441</v>
      </c>
      <c r="E18" s="190">
        <v>333</v>
      </c>
      <c r="F18" s="190">
        <v>240</v>
      </c>
      <c r="G18" s="190">
        <v>251</v>
      </c>
      <c r="H18" s="190">
        <v>191</v>
      </c>
      <c r="I18" s="190">
        <v>14</v>
      </c>
      <c r="J18" s="190">
        <v>10</v>
      </c>
      <c r="K18" s="142" t="s">
        <v>8</v>
      </c>
    </row>
    <row r="19" spans="1:11" ht="8.6999999999999993" customHeight="1" x14ac:dyDescent="0.2">
      <c r="A19" s="272" t="s">
        <v>381</v>
      </c>
      <c r="B19" s="190">
        <v>95</v>
      </c>
      <c r="C19" s="190">
        <v>26</v>
      </c>
      <c r="D19" s="190">
        <v>69</v>
      </c>
      <c r="E19" s="190">
        <v>51</v>
      </c>
      <c r="F19" s="190">
        <v>41</v>
      </c>
      <c r="G19" s="190">
        <v>44</v>
      </c>
      <c r="H19" s="190">
        <v>28</v>
      </c>
      <c r="I19" s="190" t="s">
        <v>113</v>
      </c>
      <c r="J19" s="190" t="s">
        <v>113</v>
      </c>
      <c r="K19" s="142" t="s">
        <v>8</v>
      </c>
    </row>
    <row r="20" spans="1:11" s="183" customFormat="1" ht="9" customHeight="1" x14ac:dyDescent="0.2">
      <c r="A20" s="288" t="s">
        <v>142</v>
      </c>
      <c r="B20" s="289">
        <f t="shared" ref="B20:J20" si="0">SUM(B10:B19)</f>
        <v>7105</v>
      </c>
      <c r="C20" s="289">
        <f t="shared" si="0"/>
        <v>1980</v>
      </c>
      <c r="D20" s="289">
        <f t="shared" si="0"/>
        <v>5125</v>
      </c>
      <c r="E20" s="289">
        <f t="shared" si="0"/>
        <v>3914</v>
      </c>
      <c r="F20" s="289">
        <f t="shared" si="0"/>
        <v>2799</v>
      </c>
      <c r="G20" s="289">
        <f t="shared" si="0"/>
        <v>3017</v>
      </c>
      <c r="H20" s="289">
        <f t="shared" si="0"/>
        <v>2199</v>
      </c>
      <c r="I20" s="289">
        <f t="shared" si="0"/>
        <v>174</v>
      </c>
      <c r="J20" s="289">
        <f t="shared" si="0"/>
        <v>127</v>
      </c>
      <c r="K20" s="142" t="s">
        <v>8</v>
      </c>
    </row>
    <row r="21" spans="1:11" ht="9.9" customHeight="1" x14ac:dyDescent="0.2">
      <c r="A21" s="274" t="s">
        <v>115</v>
      </c>
      <c r="B21" s="463" t="s">
        <v>115</v>
      </c>
      <c r="C21" s="463"/>
      <c r="D21" s="463"/>
      <c r="E21" s="463"/>
      <c r="F21" s="463"/>
      <c r="G21" s="463"/>
      <c r="H21" s="463"/>
      <c r="I21" s="463"/>
      <c r="J21" s="463"/>
      <c r="K21" s="142" t="s">
        <v>8</v>
      </c>
    </row>
    <row r="22" spans="1:11" ht="8.6999999999999993" customHeight="1" x14ac:dyDescent="0.2">
      <c r="A22" s="272" t="s">
        <v>265</v>
      </c>
      <c r="B22" s="190">
        <v>285</v>
      </c>
      <c r="C22" s="190">
        <v>172</v>
      </c>
      <c r="D22" s="190">
        <v>113</v>
      </c>
      <c r="E22" s="190">
        <v>190</v>
      </c>
      <c r="F22" s="190">
        <v>74</v>
      </c>
      <c r="G22" s="190">
        <v>92</v>
      </c>
      <c r="H22" s="190">
        <v>39</v>
      </c>
      <c r="I22" s="190">
        <v>3</v>
      </c>
      <c r="J22" s="190" t="s">
        <v>113</v>
      </c>
      <c r="K22" s="142" t="s">
        <v>8</v>
      </c>
    </row>
    <row r="23" spans="1:11" ht="8.6999999999999993" customHeight="1" x14ac:dyDescent="0.2">
      <c r="A23" s="272" t="s">
        <v>373</v>
      </c>
      <c r="B23" s="190">
        <v>3037</v>
      </c>
      <c r="C23" s="190">
        <v>1316</v>
      </c>
      <c r="D23" s="190">
        <v>1721</v>
      </c>
      <c r="E23" s="190">
        <v>1785</v>
      </c>
      <c r="F23" s="190">
        <v>1056</v>
      </c>
      <c r="G23" s="190">
        <v>1215</v>
      </c>
      <c r="H23" s="190">
        <v>645</v>
      </c>
      <c r="I23" s="190">
        <v>37</v>
      </c>
      <c r="J23" s="190">
        <v>20</v>
      </c>
      <c r="K23" s="142" t="s">
        <v>8</v>
      </c>
    </row>
    <row r="24" spans="1:11" ht="8.6999999999999993" customHeight="1" x14ac:dyDescent="0.2">
      <c r="A24" s="272" t="s">
        <v>374</v>
      </c>
      <c r="B24" s="190">
        <v>1587</v>
      </c>
      <c r="C24" s="190">
        <v>696</v>
      </c>
      <c r="D24" s="190">
        <v>891</v>
      </c>
      <c r="E24" s="190">
        <v>944</v>
      </c>
      <c r="F24" s="190">
        <v>519</v>
      </c>
      <c r="G24" s="190">
        <v>623</v>
      </c>
      <c r="H24" s="190">
        <v>358</v>
      </c>
      <c r="I24" s="190">
        <v>20</v>
      </c>
      <c r="J24" s="190">
        <v>14</v>
      </c>
      <c r="K24" s="142" t="s">
        <v>8</v>
      </c>
    </row>
    <row r="25" spans="1:11" ht="8.6999999999999993" customHeight="1" x14ac:dyDescent="0.2">
      <c r="A25" s="272" t="s">
        <v>375</v>
      </c>
      <c r="B25" s="190">
        <v>2256</v>
      </c>
      <c r="C25" s="190">
        <v>893</v>
      </c>
      <c r="D25" s="190">
        <v>1363</v>
      </c>
      <c r="E25" s="190">
        <v>1310</v>
      </c>
      <c r="F25" s="190">
        <v>784</v>
      </c>
      <c r="G25" s="190">
        <v>906</v>
      </c>
      <c r="H25" s="190">
        <v>554</v>
      </c>
      <c r="I25" s="190">
        <v>40</v>
      </c>
      <c r="J25" s="190">
        <v>25</v>
      </c>
      <c r="K25" s="142" t="s">
        <v>8</v>
      </c>
    </row>
    <row r="26" spans="1:11" ht="8.6999999999999993" customHeight="1" x14ac:dyDescent="0.2">
      <c r="A26" s="272" t="s">
        <v>376</v>
      </c>
      <c r="B26" s="190">
        <v>3110</v>
      </c>
      <c r="C26" s="190">
        <v>1121</v>
      </c>
      <c r="D26" s="190">
        <v>1989</v>
      </c>
      <c r="E26" s="190">
        <v>1834</v>
      </c>
      <c r="F26" s="190">
        <v>1162</v>
      </c>
      <c r="G26" s="190">
        <v>1217</v>
      </c>
      <c r="H26" s="190">
        <v>786</v>
      </c>
      <c r="I26" s="190">
        <v>59</v>
      </c>
      <c r="J26" s="190">
        <v>41</v>
      </c>
      <c r="K26" s="142" t="s">
        <v>8</v>
      </c>
    </row>
    <row r="27" spans="1:11" ht="8.6999999999999993" customHeight="1" x14ac:dyDescent="0.2">
      <c r="A27" s="272" t="s">
        <v>377</v>
      </c>
      <c r="B27" s="190">
        <v>6795</v>
      </c>
      <c r="C27" s="190">
        <v>2051</v>
      </c>
      <c r="D27" s="190">
        <v>4744</v>
      </c>
      <c r="E27" s="190">
        <v>3775</v>
      </c>
      <c r="F27" s="190">
        <v>2620</v>
      </c>
      <c r="G27" s="190">
        <v>2890</v>
      </c>
      <c r="H27" s="190">
        <v>2026</v>
      </c>
      <c r="I27" s="190">
        <v>130</v>
      </c>
      <c r="J27" s="190">
        <v>98</v>
      </c>
      <c r="K27" s="142" t="s">
        <v>8</v>
      </c>
    </row>
    <row r="28" spans="1:11" ht="8.6999999999999993" customHeight="1" x14ac:dyDescent="0.2">
      <c r="A28" s="272" t="s">
        <v>378</v>
      </c>
      <c r="B28" s="190">
        <v>13037</v>
      </c>
      <c r="C28" s="190">
        <v>3374</v>
      </c>
      <c r="D28" s="190">
        <v>9663</v>
      </c>
      <c r="E28" s="190">
        <v>7064</v>
      </c>
      <c r="F28" s="190">
        <v>5189</v>
      </c>
      <c r="G28" s="190">
        <v>5677</v>
      </c>
      <c r="H28" s="190">
        <v>4250</v>
      </c>
      <c r="I28" s="190">
        <v>296</v>
      </c>
      <c r="J28" s="190">
        <v>224</v>
      </c>
      <c r="K28" s="142" t="s">
        <v>8</v>
      </c>
    </row>
    <row r="29" spans="1:11" ht="8.6999999999999993" customHeight="1" x14ac:dyDescent="0.2">
      <c r="A29" s="272" t="s">
        <v>379</v>
      </c>
      <c r="B29" s="190">
        <v>12390</v>
      </c>
      <c r="C29" s="190">
        <v>2949</v>
      </c>
      <c r="D29" s="190">
        <v>9441</v>
      </c>
      <c r="E29" s="190">
        <v>6334</v>
      </c>
      <c r="F29" s="190">
        <v>4795</v>
      </c>
      <c r="G29" s="190">
        <v>5769</v>
      </c>
      <c r="H29" s="190">
        <v>4410</v>
      </c>
      <c r="I29" s="190">
        <v>287</v>
      </c>
      <c r="J29" s="190">
        <v>236</v>
      </c>
      <c r="K29" s="142" t="s">
        <v>8</v>
      </c>
    </row>
    <row r="30" spans="1:11" ht="8.6999999999999993" customHeight="1" x14ac:dyDescent="0.2">
      <c r="A30" s="272" t="s">
        <v>380</v>
      </c>
      <c r="B30" s="190">
        <v>7279</v>
      </c>
      <c r="C30" s="190">
        <v>1620</v>
      </c>
      <c r="D30" s="190">
        <v>5659</v>
      </c>
      <c r="E30" s="190">
        <v>3685</v>
      </c>
      <c r="F30" s="190">
        <v>2861</v>
      </c>
      <c r="G30" s="190">
        <v>3427</v>
      </c>
      <c r="H30" s="190">
        <v>2668</v>
      </c>
      <c r="I30" s="190">
        <v>167</v>
      </c>
      <c r="J30" s="190">
        <v>130</v>
      </c>
      <c r="K30" s="142" t="s">
        <v>8</v>
      </c>
    </row>
    <row r="31" spans="1:11" ht="8.6999999999999993" customHeight="1" x14ac:dyDescent="0.2">
      <c r="A31" s="272" t="s">
        <v>381</v>
      </c>
      <c r="B31" s="190">
        <v>1721</v>
      </c>
      <c r="C31" s="190">
        <v>354</v>
      </c>
      <c r="D31" s="190">
        <v>1367</v>
      </c>
      <c r="E31" s="190">
        <v>889</v>
      </c>
      <c r="F31" s="190">
        <v>699</v>
      </c>
      <c r="G31" s="190">
        <v>787</v>
      </c>
      <c r="H31" s="190">
        <v>634</v>
      </c>
      <c r="I31" s="190">
        <v>45</v>
      </c>
      <c r="J31" s="190">
        <v>34</v>
      </c>
      <c r="K31" s="142" t="s">
        <v>8</v>
      </c>
    </row>
    <row r="32" spans="1:11" s="183" customFormat="1" ht="9" customHeight="1" x14ac:dyDescent="0.2">
      <c r="A32" s="288" t="s">
        <v>142</v>
      </c>
      <c r="B32" s="289">
        <f t="shared" ref="B32:J32" si="1">SUM(B22:B31)</f>
        <v>51497</v>
      </c>
      <c r="C32" s="289">
        <f t="shared" si="1"/>
        <v>14546</v>
      </c>
      <c r="D32" s="289">
        <f t="shared" si="1"/>
        <v>36951</v>
      </c>
      <c r="E32" s="289">
        <f t="shared" si="1"/>
        <v>27810</v>
      </c>
      <c r="F32" s="289">
        <f t="shared" si="1"/>
        <v>19759</v>
      </c>
      <c r="G32" s="289">
        <f t="shared" si="1"/>
        <v>22603</v>
      </c>
      <c r="H32" s="289">
        <f t="shared" si="1"/>
        <v>16370</v>
      </c>
      <c r="I32" s="289">
        <f t="shared" si="1"/>
        <v>1084</v>
      </c>
      <c r="J32" s="289">
        <f t="shared" si="1"/>
        <v>822</v>
      </c>
      <c r="K32" s="142" t="s">
        <v>8</v>
      </c>
    </row>
    <row r="33" spans="1:11" ht="9.9" customHeight="1" x14ac:dyDescent="0.2">
      <c r="A33" s="274" t="s">
        <v>116</v>
      </c>
      <c r="B33" s="463" t="s">
        <v>116</v>
      </c>
      <c r="C33" s="463"/>
      <c r="D33" s="463"/>
      <c r="E33" s="463"/>
      <c r="F33" s="463"/>
      <c r="G33" s="463"/>
      <c r="H33" s="463"/>
      <c r="I33" s="463"/>
      <c r="J33" s="463"/>
      <c r="K33" s="142" t="s">
        <v>8</v>
      </c>
    </row>
    <row r="34" spans="1:11" ht="8.6999999999999993" customHeight="1" x14ac:dyDescent="0.2">
      <c r="A34" s="272" t="s">
        <v>265</v>
      </c>
      <c r="B34" s="190">
        <v>262</v>
      </c>
      <c r="C34" s="190">
        <v>158</v>
      </c>
      <c r="D34" s="190">
        <v>104</v>
      </c>
      <c r="E34" s="190">
        <v>173</v>
      </c>
      <c r="F34" s="190">
        <v>68</v>
      </c>
      <c r="G34" s="190">
        <v>87</v>
      </c>
      <c r="H34" s="190">
        <v>34</v>
      </c>
      <c r="I34" s="190">
        <v>2</v>
      </c>
      <c r="J34" s="190">
        <v>2</v>
      </c>
      <c r="K34" s="142" t="s">
        <v>8</v>
      </c>
    </row>
    <row r="35" spans="1:11" ht="8.6999999999999993" customHeight="1" x14ac:dyDescent="0.2">
      <c r="A35" s="272" t="s">
        <v>373</v>
      </c>
      <c r="B35" s="190">
        <v>1956</v>
      </c>
      <c r="C35" s="190">
        <v>809</v>
      </c>
      <c r="D35" s="190">
        <v>1147</v>
      </c>
      <c r="E35" s="190">
        <v>1085</v>
      </c>
      <c r="F35" s="190">
        <v>670</v>
      </c>
      <c r="G35" s="190">
        <v>842</v>
      </c>
      <c r="H35" s="190">
        <v>460</v>
      </c>
      <c r="I35" s="190">
        <v>29</v>
      </c>
      <c r="J35" s="190">
        <v>17</v>
      </c>
      <c r="K35" s="142" t="s">
        <v>8</v>
      </c>
    </row>
    <row r="36" spans="1:11" ht="8.6999999999999993" customHeight="1" x14ac:dyDescent="0.2">
      <c r="A36" s="272" t="s">
        <v>374</v>
      </c>
      <c r="B36" s="190">
        <v>998</v>
      </c>
      <c r="C36" s="190">
        <v>461</v>
      </c>
      <c r="D36" s="190">
        <v>537</v>
      </c>
      <c r="E36" s="190">
        <v>585</v>
      </c>
      <c r="F36" s="190">
        <v>311</v>
      </c>
      <c r="G36" s="190">
        <v>396</v>
      </c>
      <c r="H36" s="190">
        <v>215</v>
      </c>
      <c r="I36" s="190">
        <v>17</v>
      </c>
      <c r="J36" s="190">
        <v>11</v>
      </c>
      <c r="K36" s="142" t="s">
        <v>8</v>
      </c>
    </row>
    <row r="37" spans="1:11" ht="8.6999999999999993" customHeight="1" x14ac:dyDescent="0.2">
      <c r="A37" s="272" t="s">
        <v>375</v>
      </c>
      <c r="B37" s="190">
        <v>1324</v>
      </c>
      <c r="C37" s="190">
        <v>557</v>
      </c>
      <c r="D37" s="190">
        <v>767</v>
      </c>
      <c r="E37" s="190">
        <v>802</v>
      </c>
      <c r="F37" s="190">
        <v>477</v>
      </c>
      <c r="G37" s="190">
        <v>500</v>
      </c>
      <c r="H37" s="190">
        <v>279</v>
      </c>
      <c r="I37" s="190">
        <v>22</v>
      </c>
      <c r="J37" s="190">
        <v>11</v>
      </c>
      <c r="K37" s="142" t="s">
        <v>8</v>
      </c>
    </row>
    <row r="38" spans="1:11" ht="8.6999999999999993" customHeight="1" x14ac:dyDescent="0.2">
      <c r="A38" s="272" t="s">
        <v>376</v>
      </c>
      <c r="B38" s="190">
        <v>1923</v>
      </c>
      <c r="C38" s="190">
        <v>769</v>
      </c>
      <c r="D38" s="190">
        <v>1154</v>
      </c>
      <c r="E38" s="190">
        <v>1137</v>
      </c>
      <c r="F38" s="190">
        <v>695</v>
      </c>
      <c r="G38" s="190">
        <v>735</v>
      </c>
      <c r="H38" s="190">
        <v>432</v>
      </c>
      <c r="I38" s="190">
        <v>51</v>
      </c>
      <c r="J38" s="190">
        <v>27</v>
      </c>
      <c r="K38" s="142" t="s">
        <v>8</v>
      </c>
    </row>
    <row r="39" spans="1:11" ht="8.6999999999999993" customHeight="1" x14ac:dyDescent="0.2">
      <c r="A39" s="272" t="s">
        <v>377</v>
      </c>
      <c r="B39" s="190">
        <v>3920</v>
      </c>
      <c r="C39" s="190">
        <v>1510</v>
      </c>
      <c r="D39" s="190">
        <v>2410</v>
      </c>
      <c r="E39" s="190">
        <v>2235</v>
      </c>
      <c r="F39" s="190">
        <v>1382</v>
      </c>
      <c r="G39" s="190">
        <v>1609</v>
      </c>
      <c r="H39" s="190">
        <v>969</v>
      </c>
      <c r="I39" s="190">
        <v>76</v>
      </c>
      <c r="J39" s="190">
        <v>59</v>
      </c>
      <c r="K39" s="142" t="s">
        <v>8</v>
      </c>
    </row>
    <row r="40" spans="1:11" ht="8.6999999999999993" customHeight="1" x14ac:dyDescent="0.2">
      <c r="A40" s="272" t="s">
        <v>378</v>
      </c>
      <c r="B40" s="190">
        <v>7138</v>
      </c>
      <c r="C40" s="190">
        <v>2619</v>
      </c>
      <c r="D40" s="190">
        <v>4519</v>
      </c>
      <c r="E40" s="190">
        <v>3782</v>
      </c>
      <c r="F40" s="190">
        <v>2418</v>
      </c>
      <c r="G40" s="190">
        <v>3187</v>
      </c>
      <c r="H40" s="190">
        <v>1986</v>
      </c>
      <c r="I40" s="190">
        <v>169</v>
      </c>
      <c r="J40" s="190">
        <v>115</v>
      </c>
      <c r="K40" s="142" t="s">
        <v>8</v>
      </c>
    </row>
    <row r="41" spans="1:11" ht="8.6999999999999993" customHeight="1" x14ac:dyDescent="0.2">
      <c r="A41" s="272" t="s">
        <v>379</v>
      </c>
      <c r="B41" s="190">
        <v>6942</v>
      </c>
      <c r="C41" s="190">
        <v>2266</v>
      </c>
      <c r="D41" s="190">
        <v>4676</v>
      </c>
      <c r="E41" s="190">
        <v>3695</v>
      </c>
      <c r="F41" s="190">
        <v>2481</v>
      </c>
      <c r="G41" s="190">
        <v>3079</v>
      </c>
      <c r="H41" s="190">
        <v>2089</v>
      </c>
      <c r="I41" s="190">
        <v>168</v>
      </c>
      <c r="J41" s="190">
        <v>106</v>
      </c>
      <c r="K41" s="142" t="s">
        <v>8</v>
      </c>
    </row>
    <row r="42" spans="1:11" ht="8.6999999999999993" customHeight="1" x14ac:dyDescent="0.2">
      <c r="A42" s="272" t="s">
        <v>380</v>
      </c>
      <c r="B42" s="190">
        <v>4464</v>
      </c>
      <c r="C42" s="190">
        <v>1179</v>
      </c>
      <c r="D42" s="190">
        <v>3285</v>
      </c>
      <c r="E42" s="190">
        <v>2271</v>
      </c>
      <c r="F42" s="190">
        <v>1664</v>
      </c>
      <c r="G42" s="190">
        <v>2103</v>
      </c>
      <c r="H42" s="190">
        <v>1555</v>
      </c>
      <c r="I42" s="190">
        <v>90</v>
      </c>
      <c r="J42" s="190">
        <v>66</v>
      </c>
      <c r="K42" s="142" t="s">
        <v>8</v>
      </c>
    </row>
    <row r="43" spans="1:11" ht="8.6999999999999993" customHeight="1" x14ac:dyDescent="0.2">
      <c r="A43" s="272" t="s">
        <v>381</v>
      </c>
      <c r="B43" s="190">
        <v>1435</v>
      </c>
      <c r="C43" s="190">
        <v>295</v>
      </c>
      <c r="D43" s="190">
        <v>1140</v>
      </c>
      <c r="E43" s="190">
        <v>746</v>
      </c>
      <c r="F43" s="190">
        <v>589</v>
      </c>
      <c r="G43" s="190">
        <v>648</v>
      </c>
      <c r="H43" s="190">
        <v>521</v>
      </c>
      <c r="I43" s="190">
        <v>41</v>
      </c>
      <c r="J43" s="190">
        <v>30</v>
      </c>
      <c r="K43" s="142" t="s">
        <v>8</v>
      </c>
    </row>
    <row r="44" spans="1:11" s="183" customFormat="1" ht="9" customHeight="1" x14ac:dyDescent="0.2">
      <c r="A44" s="288" t="s">
        <v>142</v>
      </c>
      <c r="B44" s="289">
        <f t="shared" ref="B44:J44" si="2">SUM(B34:B43)</f>
        <v>30362</v>
      </c>
      <c r="C44" s="289">
        <f t="shared" si="2"/>
        <v>10623</v>
      </c>
      <c r="D44" s="289">
        <f t="shared" si="2"/>
        <v>19739</v>
      </c>
      <c r="E44" s="289">
        <f t="shared" si="2"/>
        <v>16511</v>
      </c>
      <c r="F44" s="289">
        <f t="shared" si="2"/>
        <v>10755</v>
      </c>
      <c r="G44" s="289">
        <f t="shared" si="2"/>
        <v>13186</v>
      </c>
      <c r="H44" s="289">
        <f t="shared" si="2"/>
        <v>8540</v>
      </c>
      <c r="I44" s="289">
        <f t="shared" si="2"/>
        <v>665</v>
      </c>
      <c r="J44" s="289">
        <f t="shared" si="2"/>
        <v>444</v>
      </c>
      <c r="K44" s="142" t="s">
        <v>8</v>
      </c>
    </row>
    <row r="45" spans="1:11" ht="9.9" customHeight="1" x14ac:dyDescent="0.2">
      <c r="A45" s="274" t="s">
        <v>117</v>
      </c>
      <c r="B45" s="463" t="s">
        <v>117</v>
      </c>
      <c r="C45" s="463"/>
      <c r="D45" s="463"/>
      <c r="E45" s="463"/>
      <c r="F45" s="463"/>
      <c r="G45" s="463"/>
      <c r="H45" s="463"/>
      <c r="I45" s="463"/>
      <c r="J45" s="463"/>
      <c r="K45" s="142" t="s">
        <v>8</v>
      </c>
    </row>
    <row r="46" spans="1:11" ht="8.6999999999999993" customHeight="1" x14ac:dyDescent="0.2">
      <c r="A46" s="272" t="s">
        <v>265</v>
      </c>
      <c r="B46" s="190">
        <v>142</v>
      </c>
      <c r="C46" s="190">
        <v>85</v>
      </c>
      <c r="D46" s="190">
        <v>57</v>
      </c>
      <c r="E46" s="190">
        <v>104</v>
      </c>
      <c r="F46" s="190">
        <v>46</v>
      </c>
      <c r="G46" s="190">
        <v>38</v>
      </c>
      <c r="H46" s="190">
        <v>11</v>
      </c>
      <c r="I46" s="190" t="s">
        <v>113</v>
      </c>
      <c r="J46" s="190" t="s">
        <v>113</v>
      </c>
      <c r="K46" s="142" t="s">
        <v>8</v>
      </c>
    </row>
    <row r="47" spans="1:11" ht="8.6999999999999993" customHeight="1" x14ac:dyDescent="0.2">
      <c r="A47" s="272" t="s">
        <v>373</v>
      </c>
      <c r="B47" s="190">
        <v>1089</v>
      </c>
      <c r="C47" s="190">
        <v>521</v>
      </c>
      <c r="D47" s="190">
        <v>568</v>
      </c>
      <c r="E47" s="190">
        <v>605</v>
      </c>
      <c r="F47" s="190">
        <v>326</v>
      </c>
      <c r="G47" s="190">
        <v>465</v>
      </c>
      <c r="H47" s="190">
        <v>231</v>
      </c>
      <c r="I47" s="190">
        <v>19</v>
      </c>
      <c r="J47" s="190">
        <v>11</v>
      </c>
      <c r="K47" s="142" t="s">
        <v>8</v>
      </c>
    </row>
    <row r="48" spans="1:11" ht="8.6999999999999993" customHeight="1" x14ac:dyDescent="0.2">
      <c r="A48" s="272" t="s">
        <v>374</v>
      </c>
      <c r="B48" s="190">
        <v>392</v>
      </c>
      <c r="C48" s="190">
        <v>177</v>
      </c>
      <c r="D48" s="190">
        <v>215</v>
      </c>
      <c r="E48" s="190">
        <v>225</v>
      </c>
      <c r="F48" s="190">
        <v>124</v>
      </c>
      <c r="G48" s="190">
        <v>162</v>
      </c>
      <c r="H48" s="190">
        <v>89</v>
      </c>
      <c r="I48" s="190">
        <v>5</v>
      </c>
      <c r="J48" s="190">
        <v>2</v>
      </c>
      <c r="K48" s="142" t="s">
        <v>8</v>
      </c>
    </row>
    <row r="49" spans="1:11" ht="8.6999999999999993" customHeight="1" x14ac:dyDescent="0.2">
      <c r="A49" s="272" t="s">
        <v>375</v>
      </c>
      <c r="B49" s="190">
        <v>573</v>
      </c>
      <c r="C49" s="190">
        <v>300</v>
      </c>
      <c r="D49" s="190">
        <v>273</v>
      </c>
      <c r="E49" s="190">
        <v>343</v>
      </c>
      <c r="F49" s="190">
        <v>159</v>
      </c>
      <c r="G49" s="190">
        <v>219</v>
      </c>
      <c r="H49" s="190">
        <v>106</v>
      </c>
      <c r="I49" s="190">
        <v>11</v>
      </c>
      <c r="J49" s="190">
        <v>8</v>
      </c>
      <c r="K49" s="142" t="s">
        <v>8</v>
      </c>
    </row>
    <row r="50" spans="1:11" ht="8.6999999999999993" customHeight="1" x14ac:dyDescent="0.2">
      <c r="A50" s="272" t="s">
        <v>376</v>
      </c>
      <c r="B50" s="190">
        <v>805</v>
      </c>
      <c r="C50" s="190">
        <v>384</v>
      </c>
      <c r="D50" s="190">
        <v>421</v>
      </c>
      <c r="E50" s="190">
        <v>504</v>
      </c>
      <c r="F50" s="190">
        <v>259</v>
      </c>
      <c r="G50" s="190">
        <v>284</v>
      </c>
      <c r="H50" s="190">
        <v>151</v>
      </c>
      <c r="I50" s="190">
        <v>17</v>
      </c>
      <c r="J50" s="190">
        <v>11</v>
      </c>
      <c r="K50" s="142" t="s">
        <v>8</v>
      </c>
    </row>
    <row r="51" spans="1:11" ht="8.6999999999999993" customHeight="1" x14ac:dyDescent="0.2">
      <c r="A51" s="272" t="s">
        <v>377</v>
      </c>
      <c r="B51" s="190">
        <v>1530</v>
      </c>
      <c r="C51" s="190">
        <v>710</v>
      </c>
      <c r="D51" s="190">
        <v>820</v>
      </c>
      <c r="E51" s="190">
        <v>931</v>
      </c>
      <c r="F51" s="190">
        <v>502</v>
      </c>
      <c r="G51" s="190">
        <v>582</v>
      </c>
      <c r="H51" s="190">
        <v>312</v>
      </c>
      <c r="I51" s="190">
        <v>17</v>
      </c>
      <c r="J51" s="190">
        <v>6</v>
      </c>
      <c r="K51" s="142" t="s">
        <v>8</v>
      </c>
    </row>
    <row r="52" spans="1:11" ht="8.6999999999999993" customHeight="1" x14ac:dyDescent="0.2">
      <c r="A52" s="272" t="s">
        <v>378</v>
      </c>
      <c r="B52" s="190">
        <v>2372</v>
      </c>
      <c r="C52" s="190">
        <v>1072</v>
      </c>
      <c r="D52" s="190">
        <v>1300</v>
      </c>
      <c r="E52" s="190">
        <v>1318</v>
      </c>
      <c r="F52" s="190">
        <v>737</v>
      </c>
      <c r="G52" s="190">
        <v>1005</v>
      </c>
      <c r="H52" s="190">
        <v>534</v>
      </c>
      <c r="I52" s="190">
        <v>49</v>
      </c>
      <c r="J52" s="190">
        <v>29</v>
      </c>
      <c r="K52" s="142" t="s">
        <v>8</v>
      </c>
    </row>
    <row r="53" spans="1:11" ht="8.6999999999999993" customHeight="1" x14ac:dyDescent="0.2">
      <c r="A53" s="272" t="s">
        <v>379</v>
      </c>
      <c r="B53" s="190">
        <v>2237</v>
      </c>
      <c r="C53" s="190">
        <v>907</v>
      </c>
      <c r="D53" s="190">
        <v>1330</v>
      </c>
      <c r="E53" s="190">
        <v>1287</v>
      </c>
      <c r="F53" s="190">
        <v>767</v>
      </c>
      <c r="G53" s="190">
        <v>912</v>
      </c>
      <c r="H53" s="190">
        <v>551</v>
      </c>
      <c r="I53" s="190">
        <v>38</v>
      </c>
      <c r="J53" s="190">
        <v>12</v>
      </c>
      <c r="K53" s="142" t="s">
        <v>8</v>
      </c>
    </row>
    <row r="54" spans="1:11" ht="8.6999999999999993" customHeight="1" x14ac:dyDescent="0.2">
      <c r="A54" s="272" t="s">
        <v>380</v>
      </c>
      <c r="B54" s="190">
        <v>1494</v>
      </c>
      <c r="C54" s="190">
        <v>461</v>
      </c>
      <c r="D54" s="190">
        <v>1033</v>
      </c>
      <c r="E54" s="190">
        <v>847</v>
      </c>
      <c r="F54" s="190">
        <v>594</v>
      </c>
      <c r="G54" s="190">
        <v>620</v>
      </c>
      <c r="H54" s="190">
        <v>413</v>
      </c>
      <c r="I54" s="190">
        <v>27</v>
      </c>
      <c r="J54" s="190">
        <v>26</v>
      </c>
      <c r="K54" s="142" t="s">
        <v>8</v>
      </c>
    </row>
    <row r="55" spans="1:11" ht="8.6999999999999993" customHeight="1" x14ac:dyDescent="0.2">
      <c r="A55" s="272" t="s">
        <v>381</v>
      </c>
      <c r="B55" s="259">
        <v>640</v>
      </c>
      <c r="C55" s="259">
        <v>136</v>
      </c>
      <c r="D55" s="259">
        <v>504</v>
      </c>
      <c r="E55" s="259">
        <v>321</v>
      </c>
      <c r="F55" s="259">
        <v>256</v>
      </c>
      <c r="G55" s="259">
        <v>304</v>
      </c>
      <c r="H55" s="259">
        <v>234</v>
      </c>
      <c r="I55" s="259">
        <v>15</v>
      </c>
      <c r="J55" s="259">
        <v>14</v>
      </c>
      <c r="K55" s="142" t="s">
        <v>8</v>
      </c>
    </row>
    <row r="56" spans="1:11" s="184" customFormat="1" ht="9" customHeight="1" x14ac:dyDescent="0.2">
      <c r="A56" s="288" t="s">
        <v>142</v>
      </c>
      <c r="B56" s="268">
        <f t="shared" ref="B56:J56" si="3">SUM(B46:B55)</f>
        <v>11274</v>
      </c>
      <c r="C56" s="268">
        <f t="shared" si="3"/>
        <v>4753</v>
      </c>
      <c r="D56" s="268">
        <f t="shared" si="3"/>
        <v>6521</v>
      </c>
      <c r="E56" s="268">
        <f t="shared" si="3"/>
        <v>6485</v>
      </c>
      <c r="F56" s="268">
        <f t="shared" si="3"/>
        <v>3770</v>
      </c>
      <c r="G56" s="268">
        <f t="shared" si="3"/>
        <v>4591</v>
      </c>
      <c r="H56" s="268">
        <f t="shared" si="3"/>
        <v>2632</v>
      </c>
      <c r="I56" s="268">
        <f t="shared" si="3"/>
        <v>198</v>
      </c>
      <c r="J56" s="268">
        <f t="shared" si="3"/>
        <v>119</v>
      </c>
      <c r="K56" s="142" t="s">
        <v>8</v>
      </c>
    </row>
    <row r="57" spans="1:11" ht="9.9" customHeight="1" x14ac:dyDescent="0.2">
      <c r="A57" s="274" t="s">
        <v>118</v>
      </c>
      <c r="B57" s="464" t="s">
        <v>118</v>
      </c>
      <c r="C57" s="464"/>
      <c r="D57" s="464"/>
      <c r="E57" s="464"/>
      <c r="F57" s="464"/>
      <c r="G57" s="464"/>
      <c r="H57" s="464"/>
      <c r="I57" s="464"/>
      <c r="J57" s="464"/>
      <c r="K57" s="142" t="s">
        <v>8</v>
      </c>
    </row>
    <row r="58" spans="1:11" ht="8.85" customHeight="1" x14ac:dyDescent="0.2">
      <c r="A58" s="272" t="s">
        <v>265</v>
      </c>
      <c r="B58" s="259">
        <v>119</v>
      </c>
      <c r="C58" s="259">
        <v>55</v>
      </c>
      <c r="D58" s="259">
        <v>64</v>
      </c>
      <c r="E58" s="259">
        <v>95</v>
      </c>
      <c r="F58" s="259">
        <v>48</v>
      </c>
      <c r="G58" s="259">
        <v>23</v>
      </c>
      <c r="H58" s="259">
        <v>16</v>
      </c>
      <c r="I58" s="259">
        <v>1</v>
      </c>
      <c r="J58" s="190" t="s">
        <v>113</v>
      </c>
      <c r="K58" s="142" t="s">
        <v>8</v>
      </c>
    </row>
    <row r="59" spans="1:11" ht="8.6999999999999993" customHeight="1" x14ac:dyDescent="0.2">
      <c r="A59" s="272" t="s">
        <v>373</v>
      </c>
      <c r="B59" s="259">
        <v>789</v>
      </c>
      <c r="C59" s="259">
        <v>431</v>
      </c>
      <c r="D59" s="259">
        <v>358</v>
      </c>
      <c r="E59" s="259">
        <v>475</v>
      </c>
      <c r="F59" s="259">
        <v>213</v>
      </c>
      <c r="G59" s="259">
        <v>301</v>
      </c>
      <c r="H59" s="259">
        <v>137</v>
      </c>
      <c r="I59" s="259">
        <v>13</v>
      </c>
      <c r="J59" s="259">
        <v>8</v>
      </c>
      <c r="K59" s="142" t="s">
        <v>8</v>
      </c>
    </row>
    <row r="60" spans="1:11" ht="8.6999999999999993" customHeight="1" x14ac:dyDescent="0.2">
      <c r="A60" s="272" t="s">
        <v>374</v>
      </c>
      <c r="B60" s="259">
        <v>182</v>
      </c>
      <c r="C60" s="259">
        <v>100</v>
      </c>
      <c r="D60" s="259">
        <v>82</v>
      </c>
      <c r="E60" s="259">
        <v>120</v>
      </c>
      <c r="F60" s="259">
        <v>54</v>
      </c>
      <c r="G60" s="259">
        <v>56</v>
      </c>
      <c r="H60" s="259">
        <v>27</v>
      </c>
      <c r="I60" s="259">
        <v>6</v>
      </c>
      <c r="J60" s="259">
        <v>1</v>
      </c>
      <c r="K60" s="142" t="s">
        <v>8</v>
      </c>
    </row>
    <row r="61" spans="1:11" ht="8.6999999999999993" customHeight="1" x14ac:dyDescent="0.2">
      <c r="A61" s="272" t="s">
        <v>375</v>
      </c>
      <c r="B61" s="259">
        <v>244</v>
      </c>
      <c r="C61" s="259">
        <v>146</v>
      </c>
      <c r="D61" s="259">
        <v>98</v>
      </c>
      <c r="E61" s="259">
        <v>161</v>
      </c>
      <c r="F61" s="259">
        <v>65</v>
      </c>
      <c r="G61" s="259">
        <v>81</v>
      </c>
      <c r="H61" s="259">
        <v>32</v>
      </c>
      <c r="I61" s="259">
        <v>2</v>
      </c>
      <c r="J61" s="259">
        <v>1</v>
      </c>
      <c r="K61" s="142" t="s">
        <v>8</v>
      </c>
    </row>
    <row r="62" spans="1:11" ht="8.6999999999999993" customHeight="1" x14ac:dyDescent="0.2">
      <c r="A62" s="272" t="s">
        <v>376</v>
      </c>
      <c r="B62" s="259">
        <v>297</v>
      </c>
      <c r="C62" s="259">
        <v>160</v>
      </c>
      <c r="D62" s="259">
        <v>137</v>
      </c>
      <c r="E62" s="259">
        <v>187</v>
      </c>
      <c r="F62" s="259">
        <v>85</v>
      </c>
      <c r="G62" s="259">
        <v>102</v>
      </c>
      <c r="H62" s="259">
        <v>48</v>
      </c>
      <c r="I62" s="259">
        <v>8</v>
      </c>
      <c r="J62" s="259">
        <v>4</v>
      </c>
      <c r="K62" s="142" t="s">
        <v>8</v>
      </c>
    </row>
    <row r="63" spans="1:11" ht="8.6999999999999993" customHeight="1" x14ac:dyDescent="0.2">
      <c r="A63" s="272" t="s">
        <v>377</v>
      </c>
      <c r="B63" s="259">
        <v>506</v>
      </c>
      <c r="C63" s="259">
        <v>246</v>
      </c>
      <c r="D63" s="259">
        <v>260</v>
      </c>
      <c r="E63" s="259">
        <v>306</v>
      </c>
      <c r="F63" s="259">
        <v>164</v>
      </c>
      <c r="G63" s="259">
        <v>195</v>
      </c>
      <c r="H63" s="259">
        <v>94</v>
      </c>
      <c r="I63" s="259">
        <v>5</v>
      </c>
      <c r="J63" s="259">
        <v>2</v>
      </c>
      <c r="K63" s="142" t="s">
        <v>8</v>
      </c>
    </row>
    <row r="64" spans="1:11" ht="8.6999999999999993" customHeight="1" x14ac:dyDescent="0.2">
      <c r="A64" s="272" t="s">
        <v>378</v>
      </c>
      <c r="B64" s="259">
        <v>742</v>
      </c>
      <c r="C64" s="259">
        <v>341</v>
      </c>
      <c r="D64" s="259">
        <v>401</v>
      </c>
      <c r="E64" s="259">
        <v>451</v>
      </c>
      <c r="F64" s="259">
        <v>255</v>
      </c>
      <c r="G64" s="259">
        <v>272</v>
      </c>
      <c r="H64" s="259">
        <v>136</v>
      </c>
      <c r="I64" s="259">
        <v>19</v>
      </c>
      <c r="J64" s="259">
        <v>10</v>
      </c>
      <c r="K64" s="142" t="s">
        <v>8</v>
      </c>
    </row>
    <row r="65" spans="1:11" ht="8.6999999999999993" customHeight="1" x14ac:dyDescent="0.2">
      <c r="A65" s="272" t="s">
        <v>379</v>
      </c>
      <c r="B65" s="259">
        <v>586</v>
      </c>
      <c r="C65" s="259">
        <v>241</v>
      </c>
      <c r="D65" s="259">
        <v>345</v>
      </c>
      <c r="E65" s="259">
        <v>334</v>
      </c>
      <c r="F65" s="259">
        <v>216</v>
      </c>
      <c r="G65" s="259">
        <v>246</v>
      </c>
      <c r="H65" s="259">
        <v>127</v>
      </c>
      <c r="I65" s="259">
        <v>6</v>
      </c>
      <c r="J65" s="259">
        <v>2</v>
      </c>
      <c r="K65" s="142" t="s">
        <v>8</v>
      </c>
    </row>
    <row r="66" spans="1:11" ht="8.6999999999999993" customHeight="1" x14ac:dyDescent="0.2">
      <c r="A66" s="272" t="s">
        <v>380</v>
      </c>
      <c r="B66" s="259">
        <v>384</v>
      </c>
      <c r="C66" s="259">
        <v>91</v>
      </c>
      <c r="D66" s="259">
        <v>293</v>
      </c>
      <c r="E66" s="259">
        <v>220</v>
      </c>
      <c r="F66" s="259">
        <v>176</v>
      </c>
      <c r="G66" s="259">
        <v>159</v>
      </c>
      <c r="H66" s="259">
        <v>114</v>
      </c>
      <c r="I66" s="259">
        <v>5</v>
      </c>
      <c r="J66" s="259">
        <v>3</v>
      </c>
      <c r="K66" s="142" t="s">
        <v>8</v>
      </c>
    </row>
    <row r="67" spans="1:11" ht="8.6999999999999993" customHeight="1" x14ac:dyDescent="0.2">
      <c r="A67" s="272" t="s">
        <v>381</v>
      </c>
      <c r="B67" s="259">
        <v>192</v>
      </c>
      <c r="C67" s="259">
        <v>22</v>
      </c>
      <c r="D67" s="259">
        <v>170</v>
      </c>
      <c r="E67" s="259">
        <v>103</v>
      </c>
      <c r="F67" s="259">
        <v>92</v>
      </c>
      <c r="G67" s="259">
        <v>85</v>
      </c>
      <c r="H67" s="259">
        <v>74</v>
      </c>
      <c r="I67" s="259">
        <v>4</v>
      </c>
      <c r="J67" s="259">
        <v>4</v>
      </c>
      <c r="K67" s="142" t="s">
        <v>8</v>
      </c>
    </row>
    <row r="68" spans="1:11" s="184" customFormat="1" ht="9" customHeight="1" x14ac:dyDescent="0.2">
      <c r="A68" s="288" t="s">
        <v>142</v>
      </c>
      <c r="B68" s="268">
        <f t="shared" ref="B68:J68" si="4">SUM(B58:B67)</f>
        <v>4041</v>
      </c>
      <c r="C68" s="268">
        <f t="shared" si="4"/>
        <v>1833</v>
      </c>
      <c r="D68" s="268">
        <f t="shared" si="4"/>
        <v>2208</v>
      </c>
      <c r="E68" s="268">
        <f t="shared" si="4"/>
        <v>2452</v>
      </c>
      <c r="F68" s="268">
        <f t="shared" si="4"/>
        <v>1368</v>
      </c>
      <c r="G68" s="268">
        <f t="shared" si="4"/>
        <v>1520</v>
      </c>
      <c r="H68" s="268">
        <f t="shared" si="4"/>
        <v>805</v>
      </c>
      <c r="I68" s="268">
        <f t="shared" si="4"/>
        <v>69</v>
      </c>
      <c r="J68" s="268">
        <f t="shared" si="4"/>
        <v>35</v>
      </c>
      <c r="K68" s="142" t="s">
        <v>8</v>
      </c>
    </row>
    <row r="69" spans="1:11" ht="9.9" customHeight="1" x14ac:dyDescent="0.2">
      <c r="A69" s="274" t="s">
        <v>142</v>
      </c>
      <c r="B69" s="464" t="s">
        <v>142</v>
      </c>
      <c r="C69" s="464"/>
      <c r="D69" s="464"/>
      <c r="E69" s="464"/>
      <c r="F69" s="464"/>
      <c r="G69" s="464"/>
      <c r="H69" s="464"/>
      <c r="I69" s="464"/>
      <c r="J69" s="464"/>
      <c r="K69" s="142" t="s">
        <v>8</v>
      </c>
    </row>
    <row r="70" spans="1:11" ht="8.85" customHeight="1" x14ac:dyDescent="0.2">
      <c r="A70" s="272" t="s">
        <v>265</v>
      </c>
      <c r="B70" s="259">
        <v>847</v>
      </c>
      <c r="C70" s="259">
        <v>490</v>
      </c>
      <c r="D70" s="259">
        <v>357</v>
      </c>
      <c r="E70" s="259">
        <v>587</v>
      </c>
      <c r="F70" s="259">
        <v>248</v>
      </c>
      <c r="G70" s="259">
        <v>254</v>
      </c>
      <c r="H70" s="259">
        <v>107</v>
      </c>
      <c r="I70" s="259">
        <v>6</v>
      </c>
      <c r="J70" s="259">
        <v>2</v>
      </c>
      <c r="K70" s="142" t="s">
        <v>8</v>
      </c>
    </row>
    <row r="71" spans="1:11" ht="8.6999999999999993" customHeight="1" x14ac:dyDescent="0.2">
      <c r="A71" s="272" t="s">
        <v>373</v>
      </c>
      <c r="B71" s="259">
        <v>7541</v>
      </c>
      <c r="C71" s="259">
        <v>3330</v>
      </c>
      <c r="D71" s="259">
        <v>4211</v>
      </c>
      <c r="E71" s="259">
        <v>4379</v>
      </c>
      <c r="F71" s="259">
        <v>2531</v>
      </c>
      <c r="G71" s="259">
        <v>3059</v>
      </c>
      <c r="H71" s="259">
        <v>1620</v>
      </c>
      <c r="I71" s="259">
        <v>103</v>
      </c>
      <c r="J71" s="259">
        <v>60</v>
      </c>
      <c r="K71" s="142" t="s">
        <v>8</v>
      </c>
    </row>
    <row r="72" spans="1:11" ht="8.6999999999999993" customHeight="1" x14ac:dyDescent="0.2">
      <c r="A72" s="272" t="s">
        <v>374</v>
      </c>
      <c r="B72" s="259">
        <v>3471</v>
      </c>
      <c r="C72" s="259">
        <v>1576</v>
      </c>
      <c r="D72" s="259">
        <v>1895</v>
      </c>
      <c r="E72" s="259">
        <v>2050</v>
      </c>
      <c r="F72" s="259">
        <v>1098</v>
      </c>
      <c r="G72" s="259">
        <v>1362</v>
      </c>
      <c r="H72" s="259">
        <v>762</v>
      </c>
      <c r="I72" s="259">
        <v>59</v>
      </c>
      <c r="J72" s="259">
        <v>35</v>
      </c>
      <c r="K72" s="142" t="s">
        <v>8</v>
      </c>
    </row>
    <row r="73" spans="1:11" ht="8.6999999999999993" customHeight="1" x14ac:dyDescent="0.2">
      <c r="A73" s="272" t="s">
        <v>375</v>
      </c>
      <c r="B73" s="259">
        <v>4790</v>
      </c>
      <c r="C73" s="259">
        <v>2041</v>
      </c>
      <c r="D73" s="259">
        <v>2749</v>
      </c>
      <c r="E73" s="259">
        <v>2845</v>
      </c>
      <c r="F73" s="259">
        <v>1636</v>
      </c>
      <c r="G73" s="259">
        <v>1861</v>
      </c>
      <c r="H73" s="259">
        <v>1062</v>
      </c>
      <c r="I73" s="259">
        <v>84</v>
      </c>
      <c r="J73" s="259">
        <v>51</v>
      </c>
      <c r="K73" s="142" t="s">
        <v>8</v>
      </c>
    </row>
    <row r="74" spans="1:11" ht="8.6999999999999993" customHeight="1" x14ac:dyDescent="0.2">
      <c r="A74" s="272" t="s">
        <v>376</v>
      </c>
      <c r="B74" s="259">
        <v>6691</v>
      </c>
      <c r="C74" s="259">
        <v>2597</v>
      </c>
      <c r="D74" s="259">
        <v>4094</v>
      </c>
      <c r="E74" s="259">
        <v>3967</v>
      </c>
      <c r="F74" s="259">
        <v>2413</v>
      </c>
      <c r="G74" s="259">
        <v>2579</v>
      </c>
      <c r="H74" s="259">
        <v>1591</v>
      </c>
      <c r="I74" s="259">
        <v>145</v>
      </c>
      <c r="J74" s="259">
        <v>90</v>
      </c>
      <c r="K74" s="142" t="s">
        <v>8</v>
      </c>
    </row>
    <row r="75" spans="1:11" ht="8.6999999999999993" customHeight="1" x14ac:dyDescent="0.2">
      <c r="A75" s="272" t="s">
        <v>377</v>
      </c>
      <c r="B75" s="259">
        <v>13860</v>
      </c>
      <c r="C75" s="259">
        <v>4808</v>
      </c>
      <c r="D75" s="259">
        <v>9052</v>
      </c>
      <c r="E75" s="259">
        <v>7867</v>
      </c>
      <c r="F75" s="259">
        <v>5123</v>
      </c>
      <c r="G75" s="259">
        <v>5733</v>
      </c>
      <c r="H75" s="259">
        <v>3740</v>
      </c>
      <c r="I75" s="259">
        <v>260</v>
      </c>
      <c r="J75" s="259">
        <v>189</v>
      </c>
      <c r="K75" s="142" t="s">
        <v>8</v>
      </c>
    </row>
    <row r="76" spans="1:11" ht="8.6999999999999993" customHeight="1" x14ac:dyDescent="0.2">
      <c r="A76" s="272" t="s">
        <v>378</v>
      </c>
      <c r="B76" s="190">
        <v>25247</v>
      </c>
      <c r="C76" s="190">
        <v>7855</v>
      </c>
      <c r="D76" s="190">
        <v>17392</v>
      </c>
      <c r="E76" s="190">
        <v>13683</v>
      </c>
      <c r="F76" s="190">
        <v>9421</v>
      </c>
      <c r="G76" s="190">
        <v>10978</v>
      </c>
      <c r="H76" s="190">
        <v>7555</v>
      </c>
      <c r="I76" s="190">
        <v>586</v>
      </c>
      <c r="J76" s="190">
        <v>416</v>
      </c>
      <c r="K76" s="142" t="s">
        <v>8</v>
      </c>
    </row>
    <row r="77" spans="1:11" ht="8.6999999999999993" customHeight="1" x14ac:dyDescent="0.2">
      <c r="A77" s="272" t="s">
        <v>379</v>
      </c>
      <c r="B77" s="190">
        <v>23530</v>
      </c>
      <c r="C77" s="190">
        <v>6697</v>
      </c>
      <c r="D77" s="190">
        <v>16833</v>
      </c>
      <c r="E77" s="190">
        <v>12328</v>
      </c>
      <c r="F77" s="190">
        <v>8769</v>
      </c>
      <c r="G77" s="190">
        <v>10663</v>
      </c>
      <c r="H77" s="190">
        <v>7677</v>
      </c>
      <c r="I77" s="190">
        <v>539</v>
      </c>
      <c r="J77" s="190">
        <v>387</v>
      </c>
      <c r="K77" s="142" t="s">
        <v>8</v>
      </c>
    </row>
    <row r="78" spans="1:11" ht="8.6999999999999993" customHeight="1" x14ac:dyDescent="0.2">
      <c r="A78" s="272" t="s">
        <v>380</v>
      </c>
      <c r="B78" s="190">
        <v>14219</v>
      </c>
      <c r="C78" s="190">
        <v>3508</v>
      </c>
      <c r="D78" s="190">
        <v>10711</v>
      </c>
      <c r="E78" s="190">
        <v>7356</v>
      </c>
      <c r="F78" s="190">
        <v>5535</v>
      </c>
      <c r="G78" s="190">
        <v>6560</v>
      </c>
      <c r="H78" s="190">
        <v>4941</v>
      </c>
      <c r="I78" s="190">
        <v>303</v>
      </c>
      <c r="J78" s="190">
        <v>235</v>
      </c>
      <c r="K78" s="142" t="s">
        <v>8</v>
      </c>
    </row>
    <row r="79" spans="1:11" ht="8.6999999999999993" customHeight="1" x14ac:dyDescent="0.2">
      <c r="A79" s="272" t="s">
        <v>381</v>
      </c>
      <c r="B79" s="190">
        <v>4083</v>
      </c>
      <c r="C79" s="190">
        <v>833</v>
      </c>
      <c r="D79" s="190">
        <v>3250</v>
      </c>
      <c r="E79" s="190">
        <v>2110</v>
      </c>
      <c r="F79" s="190">
        <v>1677</v>
      </c>
      <c r="G79" s="190">
        <v>1868</v>
      </c>
      <c r="H79" s="190">
        <v>1491</v>
      </c>
      <c r="I79" s="190">
        <v>105</v>
      </c>
      <c r="J79" s="190">
        <v>82</v>
      </c>
      <c r="K79" s="142" t="s">
        <v>8</v>
      </c>
    </row>
    <row r="80" spans="1:11" s="183" customFormat="1" ht="9" customHeight="1" x14ac:dyDescent="0.2">
      <c r="A80" s="288" t="s">
        <v>130</v>
      </c>
      <c r="B80" s="289">
        <f t="shared" ref="B80:J80" si="5">SUM(B70:B79)</f>
        <v>104279</v>
      </c>
      <c r="C80" s="289">
        <f t="shared" si="5"/>
        <v>33735</v>
      </c>
      <c r="D80" s="289">
        <f t="shared" si="5"/>
        <v>70544</v>
      </c>
      <c r="E80" s="289">
        <f t="shared" si="5"/>
        <v>57172</v>
      </c>
      <c r="F80" s="289">
        <f t="shared" si="5"/>
        <v>38451</v>
      </c>
      <c r="G80" s="289">
        <f t="shared" si="5"/>
        <v>44917</v>
      </c>
      <c r="H80" s="289">
        <f t="shared" si="5"/>
        <v>30546</v>
      </c>
      <c r="I80" s="289">
        <f t="shared" si="5"/>
        <v>2190</v>
      </c>
      <c r="J80" s="289">
        <f t="shared" si="5"/>
        <v>1547</v>
      </c>
      <c r="K80" s="142" t="s">
        <v>8</v>
      </c>
    </row>
    <row r="81" spans="1:11" ht="3.9" customHeight="1" x14ac:dyDescent="0.2">
      <c r="A81" s="471" t="s">
        <v>360</v>
      </c>
      <c r="B81" s="472"/>
      <c r="C81" s="472"/>
      <c r="D81" s="472"/>
      <c r="E81" s="472"/>
      <c r="F81" s="472"/>
      <c r="G81" s="472"/>
      <c r="H81" s="472"/>
      <c r="I81" s="472"/>
      <c r="J81" s="472"/>
      <c r="K81" s="142" t="s">
        <v>8</v>
      </c>
    </row>
    <row r="82" spans="1:11" ht="8.4" customHeight="1" x14ac:dyDescent="0.2">
      <c r="A82" s="469" t="s">
        <v>185</v>
      </c>
      <c r="B82" s="469"/>
      <c r="C82" s="469"/>
      <c r="D82" s="469"/>
      <c r="E82" s="469"/>
      <c r="F82" s="469"/>
      <c r="G82" s="469"/>
      <c r="H82" s="469"/>
      <c r="I82" s="469"/>
      <c r="J82" s="469"/>
      <c r="K82" s="142" t="s">
        <v>8</v>
      </c>
    </row>
    <row r="83" spans="1:11" ht="9" customHeight="1" x14ac:dyDescent="0.2">
      <c r="A83" s="180" t="s">
        <v>7</v>
      </c>
      <c r="B83" s="180" t="s">
        <v>7</v>
      </c>
      <c r="C83" s="180" t="s">
        <v>7</v>
      </c>
      <c r="D83" s="180" t="s">
        <v>7</v>
      </c>
      <c r="E83" s="180" t="s">
        <v>7</v>
      </c>
      <c r="F83" s="180" t="s">
        <v>7</v>
      </c>
      <c r="G83" s="180" t="s">
        <v>7</v>
      </c>
      <c r="H83" s="180" t="s">
        <v>7</v>
      </c>
      <c r="I83" s="180" t="s">
        <v>7</v>
      </c>
      <c r="J83" s="180" t="s">
        <v>7</v>
      </c>
      <c r="K83" s="181" t="s">
        <v>9</v>
      </c>
    </row>
    <row r="84" spans="1:11" ht="9" customHeight="1" x14ac:dyDescent="0.2">
      <c r="A84" s="199"/>
      <c r="B84" s="199"/>
      <c r="C84" s="199"/>
      <c r="D84" s="199"/>
      <c r="E84" s="199"/>
      <c r="F84" s="199"/>
      <c r="G84" s="199"/>
      <c r="H84" s="199"/>
      <c r="I84" s="199"/>
      <c r="J84" s="199"/>
      <c r="K84" s="199"/>
    </row>
    <row r="85" spans="1:11" ht="9" customHeight="1" x14ac:dyDescent="0.2">
      <c r="A85" s="199"/>
      <c r="B85" s="199"/>
      <c r="C85" s="199"/>
      <c r="D85" s="199"/>
      <c r="E85" s="199"/>
      <c r="F85" s="199"/>
      <c r="G85" s="199"/>
      <c r="H85" s="199"/>
      <c r="I85" s="199"/>
      <c r="J85" s="199"/>
      <c r="K85" s="199"/>
    </row>
    <row r="86" spans="1:11" ht="9" customHeight="1" x14ac:dyDescent="0.2">
      <c r="A86" s="199"/>
      <c r="B86" s="199"/>
      <c r="C86" s="199"/>
      <c r="D86" s="199"/>
      <c r="E86" s="199"/>
      <c r="F86" s="199"/>
      <c r="G86" s="199"/>
      <c r="H86" s="199"/>
      <c r="I86" s="199"/>
      <c r="J86" s="199"/>
      <c r="K86" s="199"/>
    </row>
  </sheetData>
  <mergeCells count="21">
    <mergeCell ref="A82:J82"/>
    <mergeCell ref="A2:J2"/>
    <mergeCell ref="A4:J4"/>
    <mergeCell ref="A3:J3"/>
    <mergeCell ref="A81:J81"/>
    <mergeCell ref="B69:J69"/>
    <mergeCell ref="A1:J1"/>
    <mergeCell ref="B21:J21"/>
    <mergeCell ref="B33:J33"/>
    <mergeCell ref="B45:J45"/>
    <mergeCell ref="B57:J57"/>
    <mergeCell ref="E6:F6"/>
    <mergeCell ref="G6:H6"/>
    <mergeCell ref="I6:J6"/>
    <mergeCell ref="E5:J5"/>
    <mergeCell ref="B9:J9"/>
    <mergeCell ref="B6:B7"/>
    <mergeCell ref="C6:C7"/>
    <mergeCell ref="D6:D7"/>
    <mergeCell ref="A5:A7"/>
    <mergeCell ref="B5:D5"/>
  </mergeCells>
  <hyperlinks>
    <hyperlink ref="A1:E1" location="Inhalt" display="Zum Inhaltsverzeichnis" xr:uid="{AD6C6F09-B1F2-416C-AAE4-8D1DE602CB4E}"/>
  </hyperlinks>
  <printOptions horizontalCentered="1"/>
  <pageMargins left="0.59055118110236227" right="0.59055118110236227" top="0.59055118110236227" bottom="0.98425196850393704" header="0.51181102362204722" footer="0.51181102362204722"/>
  <pageSetup paperSize="9" orientation="portrait" r:id="rId1"/>
  <headerFooter>
    <oddFooter>&amp;C&amp;"Arial,Standard"&amp;8Landesamt für Statistik Niedersachsen, Statistischer Bericht: Gesetzliche Pflegestatistik 2019, K II 6 / 2019
Seite 12</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5C956-418A-4029-AF0B-12B0AC895A6E}">
  <dimension ref="A1:U62"/>
  <sheetViews>
    <sheetView zoomScale="130" zoomScaleNormal="130" workbookViewId="0">
      <selection activeCell="P14" sqref="P14"/>
    </sheetView>
  </sheetViews>
  <sheetFormatPr baseColWidth="10" defaultColWidth="11.44140625" defaultRowHeight="9.6" x14ac:dyDescent="0.2"/>
  <cols>
    <col min="1" max="1" width="6.33203125" style="182" customWidth="1"/>
    <col min="2" max="2" width="17" style="182" customWidth="1"/>
    <col min="3" max="10" width="7.33203125" style="182" customWidth="1"/>
    <col min="11" max="11" width="8.6640625" style="182" customWidth="1"/>
    <col min="12" max="16384" width="11.44140625" style="182"/>
  </cols>
  <sheetData>
    <row r="1" spans="1:21" ht="20.100000000000001" customHeight="1" x14ac:dyDescent="0.2">
      <c r="A1" s="417" t="s">
        <v>23</v>
      </c>
      <c r="B1" s="417"/>
      <c r="C1" s="417"/>
      <c r="D1" s="417"/>
      <c r="E1" s="417"/>
      <c r="F1" s="417"/>
      <c r="G1" s="417"/>
      <c r="H1" s="417"/>
      <c r="I1" s="417"/>
      <c r="J1" s="417"/>
      <c r="K1" s="417"/>
      <c r="L1" s="142" t="s">
        <v>8</v>
      </c>
    </row>
    <row r="2" spans="1:21" s="256" customFormat="1" ht="13.5" customHeight="1" x14ac:dyDescent="0.25">
      <c r="A2" s="448" t="s">
        <v>40</v>
      </c>
      <c r="B2" s="448"/>
      <c r="C2" s="448"/>
      <c r="D2" s="448"/>
      <c r="E2" s="448"/>
      <c r="F2" s="448"/>
      <c r="G2" s="448"/>
      <c r="H2" s="448"/>
      <c r="I2" s="448"/>
      <c r="J2" s="448"/>
      <c r="K2" s="448"/>
      <c r="L2" s="142" t="s">
        <v>8</v>
      </c>
    </row>
    <row r="3" spans="1:21" s="200" customFormat="1" ht="12" x14ac:dyDescent="0.25">
      <c r="A3" s="449" t="s">
        <v>186</v>
      </c>
      <c r="B3" s="449"/>
      <c r="C3" s="449"/>
      <c r="D3" s="449"/>
      <c r="E3" s="449"/>
      <c r="F3" s="449"/>
      <c r="G3" s="449"/>
      <c r="H3" s="449"/>
      <c r="I3" s="449"/>
      <c r="J3" s="449"/>
      <c r="K3" s="449"/>
      <c r="L3" s="142" t="s">
        <v>8</v>
      </c>
    </row>
    <row r="4" spans="1:21" ht="6" customHeight="1" x14ac:dyDescent="0.2">
      <c r="A4" s="450" t="s">
        <v>383</v>
      </c>
      <c r="B4" s="454"/>
      <c r="C4" s="454"/>
      <c r="D4" s="454"/>
      <c r="E4" s="454"/>
      <c r="F4" s="454"/>
      <c r="G4" s="454"/>
      <c r="H4" s="454"/>
      <c r="I4" s="454"/>
      <c r="J4" s="454"/>
      <c r="K4" s="454"/>
      <c r="L4" s="142" t="s">
        <v>8</v>
      </c>
    </row>
    <row r="5" spans="1:21" ht="14.1" customHeight="1" x14ac:dyDescent="0.2">
      <c r="A5" s="444" t="s">
        <v>187</v>
      </c>
      <c r="B5" s="445" t="s">
        <v>385</v>
      </c>
      <c r="C5" s="445" t="s">
        <v>342</v>
      </c>
      <c r="D5" s="446" t="s">
        <v>79</v>
      </c>
      <c r="E5" s="446" t="s">
        <v>176</v>
      </c>
      <c r="F5" s="446"/>
      <c r="G5" s="446"/>
      <c r="H5" s="446"/>
      <c r="I5" s="446"/>
      <c r="J5" s="446"/>
      <c r="K5" s="447"/>
      <c r="L5" s="142" t="s">
        <v>8</v>
      </c>
    </row>
    <row r="6" spans="1:21" ht="14.1" customHeight="1" x14ac:dyDescent="0.2">
      <c r="A6" s="444"/>
      <c r="B6" s="445"/>
      <c r="C6" s="445"/>
      <c r="D6" s="446"/>
      <c r="E6" s="446" t="s">
        <v>107</v>
      </c>
      <c r="F6" s="446"/>
      <c r="G6" s="446"/>
      <c r="H6" s="446"/>
      <c r="I6" s="446"/>
      <c r="J6" s="446"/>
      <c r="K6" s="474" t="s">
        <v>508</v>
      </c>
      <c r="L6" s="142" t="s">
        <v>8</v>
      </c>
    </row>
    <row r="7" spans="1:21" ht="27.9" customHeight="1" x14ac:dyDescent="0.2">
      <c r="A7" s="444"/>
      <c r="B7" s="445"/>
      <c r="C7" s="445"/>
      <c r="D7" s="446"/>
      <c r="E7" s="257" t="s">
        <v>386</v>
      </c>
      <c r="F7" s="335">
        <v>1</v>
      </c>
      <c r="G7" s="335">
        <v>2</v>
      </c>
      <c r="H7" s="335">
        <v>3</v>
      </c>
      <c r="I7" s="335">
        <v>4</v>
      </c>
      <c r="J7" s="335">
        <v>5</v>
      </c>
      <c r="K7" s="474"/>
      <c r="L7" s="142" t="s">
        <v>8</v>
      </c>
    </row>
    <row r="8" spans="1:21" ht="6" customHeight="1" x14ac:dyDescent="0.2">
      <c r="A8" s="391" t="s">
        <v>187</v>
      </c>
      <c r="B8" s="394" t="s">
        <v>570</v>
      </c>
      <c r="C8" s="391" t="s">
        <v>120</v>
      </c>
      <c r="D8" s="391" t="s">
        <v>79</v>
      </c>
      <c r="E8" s="385" t="s">
        <v>533</v>
      </c>
      <c r="F8" s="391" t="s">
        <v>536</v>
      </c>
      <c r="G8" s="391" t="s">
        <v>537</v>
      </c>
      <c r="H8" s="391" t="s">
        <v>538</v>
      </c>
      <c r="I8" s="391" t="s">
        <v>539</v>
      </c>
      <c r="J8" s="391" t="s">
        <v>540</v>
      </c>
      <c r="K8" s="391" t="s">
        <v>541</v>
      </c>
      <c r="L8" s="142" t="s">
        <v>8</v>
      </c>
    </row>
    <row r="9" spans="1:21" s="209" customFormat="1" ht="11.4" customHeight="1" x14ac:dyDescent="0.2">
      <c r="A9" s="197">
        <v>101</v>
      </c>
      <c r="B9" s="187" t="s">
        <v>188</v>
      </c>
      <c r="C9" s="206">
        <v>41</v>
      </c>
      <c r="D9" s="206">
        <v>1245</v>
      </c>
      <c r="E9" s="206">
        <v>3111</v>
      </c>
      <c r="F9" s="206">
        <v>190</v>
      </c>
      <c r="G9" s="206">
        <v>1674</v>
      </c>
      <c r="H9" s="206">
        <v>865</v>
      </c>
      <c r="I9" s="206">
        <v>299</v>
      </c>
      <c r="J9" s="206">
        <v>83</v>
      </c>
      <c r="K9" s="206">
        <v>59.398568019093084</v>
      </c>
      <c r="L9" s="142" t="s">
        <v>8</v>
      </c>
      <c r="P9" s="210"/>
      <c r="Q9" s="210"/>
      <c r="R9" s="210"/>
      <c r="S9" s="210"/>
      <c r="T9" s="210"/>
      <c r="U9" s="210"/>
    </row>
    <row r="10" spans="1:21" s="209" customFormat="1" ht="11.4" customHeight="1" x14ac:dyDescent="0.2">
      <c r="A10" s="197">
        <v>102</v>
      </c>
      <c r="B10" s="187" t="s">
        <v>189</v>
      </c>
      <c r="C10" s="206">
        <v>18</v>
      </c>
      <c r="D10" s="206">
        <v>397</v>
      </c>
      <c r="E10" s="206">
        <v>1086</v>
      </c>
      <c r="F10" s="206">
        <v>68</v>
      </c>
      <c r="G10" s="206">
        <v>591</v>
      </c>
      <c r="H10" s="206">
        <v>301</v>
      </c>
      <c r="I10" s="206">
        <v>94</v>
      </c>
      <c r="J10" s="206">
        <v>32</v>
      </c>
      <c r="K10" s="206">
        <v>45.295295295295297</v>
      </c>
      <c r="L10" s="142" t="s">
        <v>8</v>
      </c>
      <c r="P10" s="210"/>
      <c r="Q10" s="210"/>
      <c r="R10" s="210"/>
      <c r="S10" s="210"/>
      <c r="T10" s="210"/>
      <c r="U10" s="210"/>
    </row>
    <row r="11" spans="1:21" s="209" customFormat="1" ht="11.4" customHeight="1" x14ac:dyDescent="0.2">
      <c r="A11" s="197">
        <v>103</v>
      </c>
      <c r="B11" s="187" t="s">
        <v>190</v>
      </c>
      <c r="C11" s="206">
        <v>13</v>
      </c>
      <c r="D11" s="206">
        <v>391</v>
      </c>
      <c r="E11" s="206">
        <v>1071</v>
      </c>
      <c r="F11" s="206">
        <v>35</v>
      </c>
      <c r="G11" s="206">
        <v>523</v>
      </c>
      <c r="H11" s="206">
        <v>352</v>
      </c>
      <c r="I11" s="206">
        <v>130</v>
      </c>
      <c r="J11" s="206">
        <v>31</v>
      </c>
      <c r="K11" s="206">
        <v>38.74959296646044</v>
      </c>
      <c r="L11" s="142" t="s">
        <v>8</v>
      </c>
      <c r="P11" s="210"/>
      <c r="Q11" s="210"/>
      <c r="R11" s="210"/>
      <c r="S11" s="210"/>
      <c r="T11" s="210"/>
      <c r="U11" s="210"/>
    </row>
    <row r="12" spans="1:21" s="209" customFormat="1" ht="14.1" customHeight="1" x14ac:dyDescent="0.2">
      <c r="A12" s="197">
        <v>151</v>
      </c>
      <c r="B12" s="187" t="s">
        <v>191</v>
      </c>
      <c r="C12" s="206">
        <v>21</v>
      </c>
      <c r="D12" s="206">
        <v>797</v>
      </c>
      <c r="E12" s="206">
        <v>1948</v>
      </c>
      <c r="F12" s="206">
        <v>55</v>
      </c>
      <c r="G12" s="206">
        <v>966</v>
      </c>
      <c r="H12" s="206">
        <v>633</v>
      </c>
      <c r="I12" s="206">
        <v>216</v>
      </c>
      <c r="J12" s="206">
        <v>78</v>
      </c>
      <c r="K12" s="206">
        <v>54.430132163513932</v>
      </c>
      <c r="L12" s="142" t="s">
        <v>8</v>
      </c>
      <c r="P12" s="210"/>
      <c r="Q12" s="210"/>
      <c r="R12" s="210"/>
      <c r="S12" s="210"/>
      <c r="T12" s="210"/>
      <c r="U12" s="210"/>
    </row>
    <row r="13" spans="1:21" s="209" customFormat="1" ht="11.4" customHeight="1" x14ac:dyDescent="0.2">
      <c r="A13" s="197">
        <v>153</v>
      </c>
      <c r="B13" s="187" t="s">
        <v>192</v>
      </c>
      <c r="C13" s="206">
        <v>29</v>
      </c>
      <c r="D13" s="206">
        <v>761</v>
      </c>
      <c r="E13" s="206">
        <v>2526</v>
      </c>
      <c r="F13" s="206">
        <v>129</v>
      </c>
      <c r="G13" s="206">
        <v>1373</v>
      </c>
      <c r="H13" s="206">
        <v>703</v>
      </c>
      <c r="I13" s="206">
        <v>227</v>
      </c>
      <c r="J13" s="206">
        <v>94</v>
      </c>
      <c r="K13" s="206">
        <v>67.561784529795645</v>
      </c>
      <c r="L13" s="142" t="s">
        <v>8</v>
      </c>
      <c r="P13" s="210"/>
      <c r="Q13" s="210"/>
      <c r="R13" s="210"/>
      <c r="S13" s="210"/>
      <c r="T13" s="210"/>
      <c r="U13" s="210"/>
    </row>
    <row r="14" spans="1:21" s="209" customFormat="1" ht="11.4" customHeight="1" x14ac:dyDescent="0.2">
      <c r="A14" s="197">
        <v>154</v>
      </c>
      <c r="B14" s="187" t="s">
        <v>193</v>
      </c>
      <c r="C14" s="206">
        <v>14</v>
      </c>
      <c r="D14" s="206">
        <v>331</v>
      </c>
      <c r="E14" s="206">
        <v>824</v>
      </c>
      <c r="F14" s="206">
        <v>58</v>
      </c>
      <c r="G14" s="206">
        <v>460</v>
      </c>
      <c r="H14" s="206">
        <v>209</v>
      </c>
      <c r="I14" s="206">
        <v>76</v>
      </c>
      <c r="J14" s="206">
        <v>21</v>
      </c>
      <c r="K14" s="206">
        <v>38.300641442781448</v>
      </c>
      <c r="L14" s="142" t="s">
        <v>8</v>
      </c>
      <c r="P14" s="210"/>
      <c r="Q14" s="210"/>
      <c r="R14" s="210"/>
      <c r="S14" s="210"/>
      <c r="T14" s="210"/>
      <c r="U14" s="210"/>
    </row>
    <row r="15" spans="1:21" s="209" customFormat="1" ht="11.4" customHeight="1" x14ac:dyDescent="0.2">
      <c r="A15" s="197">
        <v>155</v>
      </c>
      <c r="B15" s="187" t="s">
        <v>194</v>
      </c>
      <c r="C15" s="206">
        <v>28</v>
      </c>
      <c r="D15" s="206">
        <v>708</v>
      </c>
      <c r="E15" s="206">
        <v>2415</v>
      </c>
      <c r="F15" s="206">
        <v>115</v>
      </c>
      <c r="G15" s="206">
        <v>1293</v>
      </c>
      <c r="H15" s="206">
        <v>720</v>
      </c>
      <c r="I15" s="206">
        <v>221</v>
      </c>
      <c r="J15" s="206">
        <v>66</v>
      </c>
      <c r="K15" s="206">
        <v>71.266267300144591</v>
      </c>
      <c r="L15" s="142" t="s">
        <v>8</v>
      </c>
      <c r="P15" s="210"/>
      <c r="Q15" s="210"/>
      <c r="R15" s="210"/>
      <c r="S15" s="210"/>
      <c r="T15" s="210"/>
      <c r="U15" s="210"/>
    </row>
    <row r="16" spans="1:21" s="209" customFormat="1" ht="11.4" customHeight="1" x14ac:dyDescent="0.2">
      <c r="A16" s="197">
        <v>157</v>
      </c>
      <c r="B16" s="187" t="s">
        <v>195</v>
      </c>
      <c r="C16" s="206">
        <v>20</v>
      </c>
      <c r="D16" s="206">
        <v>548</v>
      </c>
      <c r="E16" s="206">
        <v>1492</v>
      </c>
      <c r="F16" s="206">
        <v>101</v>
      </c>
      <c r="G16" s="206">
        <v>776</v>
      </c>
      <c r="H16" s="206">
        <v>396</v>
      </c>
      <c r="I16" s="206">
        <v>164</v>
      </c>
      <c r="J16" s="206">
        <v>55</v>
      </c>
      <c r="K16" s="206">
        <v>51.453598648136015</v>
      </c>
      <c r="L16" s="142" t="s">
        <v>8</v>
      </c>
      <c r="P16" s="210"/>
      <c r="Q16" s="210"/>
      <c r="R16" s="210"/>
      <c r="S16" s="210"/>
      <c r="T16" s="210"/>
      <c r="U16" s="210"/>
    </row>
    <row r="17" spans="1:21" s="209" customFormat="1" ht="11.4" customHeight="1" x14ac:dyDescent="0.2">
      <c r="A17" s="197">
        <v>158</v>
      </c>
      <c r="B17" s="187" t="s">
        <v>196</v>
      </c>
      <c r="C17" s="206">
        <v>17</v>
      </c>
      <c r="D17" s="206">
        <v>444</v>
      </c>
      <c r="E17" s="206">
        <v>1263</v>
      </c>
      <c r="F17" s="206">
        <v>69</v>
      </c>
      <c r="G17" s="206">
        <v>678</v>
      </c>
      <c r="H17" s="206">
        <v>369</v>
      </c>
      <c r="I17" s="206">
        <v>117</v>
      </c>
      <c r="J17" s="206">
        <v>30</v>
      </c>
      <c r="K17" s="206">
        <v>44.148489932885909</v>
      </c>
      <c r="L17" s="142" t="s">
        <v>8</v>
      </c>
      <c r="P17" s="210"/>
      <c r="Q17" s="210"/>
      <c r="R17" s="210"/>
      <c r="S17" s="210"/>
      <c r="T17" s="210"/>
      <c r="U17" s="210"/>
    </row>
    <row r="18" spans="1:21" s="209" customFormat="1" ht="11.4" customHeight="1" x14ac:dyDescent="0.2">
      <c r="A18" s="197">
        <v>159</v>
      </c>
      <c r="B18" s="187" t="s">
        <v>197</v>
      </c>
      <c r="C18" s="206">
        <v>52</v>
      </c>
      <c r="D18" s="206">
        <v>1521</v>
      </c>
      <c r="E18" s="206">
        <v>4095</v>
      </c>
      <c r="F18" s="206">
        <v>200</v>
      </c>
      <c r="G18" s="206">
        <v>2158</v>
      </c>
      <c r="H18" s="206">
        <v>1222</v>
      </c>
      <c r="I18" s="206">
        <v>398</v>
      </c>
      <c r="J18" s="206">
        <v>117</v>
      </c>
      <c r="K18" s="206">
        <v>55.101052234990178</v>
      </c>
      <c r="L18" s="142" t="s">
        <v>8</v>
      </c>
      <c r="P18" s="210"/>
      <c r="Q18" s="210"/>
      <c r="R18" s="210"/>
      <c r="S18" s="210"/>
      <c r="T18" s="210"/>
      <c r="U18" s="210"/>
    </row>
    <row r="19" spans="1:21" s="291" customFormat="1" ht="14.1" customHeight="1" x14ac:dyDescent="0.2">
      <c r="A19" s="228">
        <v>1</v>
      </c>
      <c r="B19" s="219" t="s">
        <v>198</v>
      </c>
      <c r="C19" s="216">
        <v>253</v>
      </c>
      <c r="D19" s="216">
        <v>7143</v>
      </c>
      <c r="E19" s="216">
        <v>19831</v>
      </c>
      <c r="F19" s="216">
        <v>1020</v>
      </c>
      <c r="G19" s="216">
        <v>10492</v>
      </c>
      <c r="H19" s="216">
        <v>5770</v>
      </c>
      <c r="I19" s="216">
        <v>1942</v>
      </c>
      <c r="J19" s="216">
        <v>607</v>
      </c>
      <c r="K19" s="216">
        <v>54</v>
      </c>
      <c r="L19" s="142" t="s">
        <v>8</v>
      </c>
      <c r="P19" s="292"/>
      <c r="Q19" s="292"/>
      <c r="R19" s="292"/>
      <c r="S19" s="292"/>
      <c r="T19" s="292"/>
      <c r="U19" s="292"/>
    </row>
    <row r="20" spans="1:21" s="209" customFormat="1" ht="18" customHeight="1" x14ac:dyDescent="0.2">
      <c r="A20" s="196">
        <v>241</v>
      </c>
      <c r="B20" s="187" t="s">
        <v>199</v>
      </c>
      <c r="C20" s="206">
        <v>210</v>
      </c>
      <c r="D20" s="206">
        <v>7927</v>
      </c>
      <c r="E20" s="206">
        <v>14482</v>
      </c>
      <c r="F20" s="206">
        <v>924</v>
      </c>
      <c r="G20" s="206">
        <v>7217</v>
      </c>
      <c r="H20" s="206">
        <v>4141</v>
      </c>
      <c r="I20" s="206">
        <v>1564</v>
      </c>
      <c r="J20" s="206">
        <v>636</v>
      </c>
      <c r="K20" s="206">
        <v>58.966518320663525</v>
      </c>
      <c r="L20" s="142" t="s">
        <v>8</v>
      </c>
      <c r="M20" s="208"/>
      <c r="P20" s="210"/>
      <c r="Q20" s="210"/>
      <c r="R20" s="210"/>
      <c r="S20" s="210"/>
      <c r="T20" s="210"/>
      <c r="U20" s="210"/>
    </row>
    <row r="21" spans="1:21" s="209" customFormat="1" ht="11.4" customHeight="1" x14ac:dyDescent="0.2">
      <c r="A21" s="196">
        <v>241001</v>
      </c>
      <c r="B21" s="187" t="s">
        <v>384</v>
      </c>
      <c r="C21" s="206">
        <v>120</v>
      </c>
      <c r="D21" s="206">
        <v>5494</v>
      </c>
      <c r="E21" s="206">
        <v>7970</v>
      </c>
      <c r="F21" s="206">
        <v>529</v>
      </c>
      <c r="G21" s="206">
        <v>3959</v>
      </c>
      <c r="H21" s="206">
        <v>2219</v>
      </c>
      <c r="I21" s="206">
        <v>870</v>
      </c>
      <c r="J21" s="206">
        <v>393</v>
      </c>
      <c r="K21" s="206">
        <v>78.835957901400647</v>
      </c>
      <c r="L21" s="142" t="s">
        <v>8</v>
      </c>
      <c r="M21" s="208"/>
      <c r="P21" s="210"/>
      <c r="Q21" s="210"/>
      <c r="R21" s="210"/>
      <c r="S21" s="210"/>
      <c r="T21" s="210"/>
      <c r="U21" s="210"/>
    </row>
    <row r="22" spans="1:21" s="209" customFormat="1" ht="11.4" customHeight="1" x14ac:dyDescent="0.2">
      <c r="A22" s="197">
        <v>251</v>
      </c>
      <c r="B22" s="187" t="s">
        <v>200</v>
      </c>
      <c r="C22" s="206">
        <v>43</v>
      </c>
      <c r="D22" s="206">
        <v>1229</v>
      </c>
      <c r="E22" s="206">
        <v>3026</v>
      </c>
      <c r="F22" s="206">
        <v>152</v>
      </c>
      <c r="G22" s="206">
        <v>1494</v>
      </c>
      <c r="H22" s="206">
        <v>880</v>
      </c>
      <c r="I22" s="206">
        <v>352</v>
      </c>
      <c r="J22" s="206">
        <v>148</v>
      </c>
      <c r="K22" s="206">
        <v>61.640626591432238</v>
      </c>
      <c r="L22" s="142" t="s">
        <v>8</v>
      </c>
      <c r="P22" s="210"/>
      <c r="Q22" s="210"/>
      <c r="R22" s="210"/>
      <c r="S22" s="210"/>
      <c r="T22" s="210"/>
      <c r="U22" s="210"/>
    </row>
    <row r="23" spans="1:21" s="209" customFormat="1" ht="11.4" customHeight="1" x14ac:dyDescent="0.2">
      <c r="A23" s="197">
        <v>252</v>
      </c>
      <c r="B23" s="187" t="s">
        <v>201</v>
      </c>
      <c r="C23" s="206">
        <v>38</v>
      </c>
      <c r="D23" s="206">
        <v>877</v>
      </c>
      <c r="E23" s="206">
        <v>2273</v>
      </c>
      <c r="F23" s="206">
        <v>171</v>
      </c>
      <c r="G23" s="206">
        <v>1209</v>
      </c>
      <c r="H23" s="206">
        <v>614</v>
      </c>
      <c r="I23" s="206">
        <v>219</v>
      </c>
      <c r="J23" s="206">
        <v>60</v>
      </c>
      <c r="K23" s="206">
        <v>60.054426801236495</v>
      </c>
      <c r="L23" s="142" t="s">
        <v>8</v>
      </c>
      <c r="P23" s="210"/>
      <c r="Q23" s="210"/>
      <c r="R23" s="210"/>
      <c r="S23" s="210"/>
      <c r="T23" s="210"/>
      <c r="U23" s="210"/>
    </row>
    <row r="24" spans="1:21" s="209" customFormat="1" ht="11.4" customHeight="1" x14ac:dyDescent="0.2">
      <c r="A24" s="197">
        <v>254</v>
      </c>
      <c r="B24" s="187" t="s">
        <v>202</v>
      </c>
      <c r="C24" s="206">
        <v>63</v>
      </c>
      <c r="D24" s="206">
        <v>1736</v>
      </c>
      <c r="E24" s="206">
        <v>4497</v>
      </c>
      <c r="F24" s="206">
        <v>275</v>
      </c>
      <c r="G24" s="206">
        <v>2272</v>
      </c>
      <c r="H24" s="206">
        <v>1317</v>
      </c>
      <c r="I24" s="206">
        <v>472</v>
      </c>
      <c r="J24" s="206">
        <v>161</v>
      </c>
      <c r="K24" s="206">
        <v>69.392793765913126</v>
      </c>
      <c r="L24" s="142" t="s">
        <v>8</v>
      </c>
      <c r="P24" s="210"/>
      <c r="Q24" s="210"/>
      <c r="R24" s="210"/>
      <c r="S24" s="210"/>
      <c r="T24" s="210"/>
      <c r="U24" s="210"/>
    </row>
    <row r="25" spans="1:21" s="209" customFormat="1" ht="11.4" customHeight="1" x14ac:dyDescent="0.2">
      <c r="A25" s="197">
        <v>255</v>
      </c>
      <c r="B25" s="187" t="s">
        <v>203</v>
      </c>
      <c r="C25" s="206">
        <v>15</v>
      </c>
      <c r="D25" s="206">
        <v>529</v>
      </c>
      <c r="E25" s="206">
        <v>1726</v>
      </c>
      <c r="F25" s="206">
        <v>238</v>
      </c>
      <c r="G25" s="206">
        <v>898</v>
      </c>
      <c r="H25" s="206">
        <v>387</v>
      </c>
      <c r="I25" s="206">
        <v>153</v>
      </c>
      <c r="J25" s="206">
        <v>50</v>
      </c>
      <c r="K25" s="206">
        <v>92.127034961302385</v>
      </c>
      <c r="L25" s="142" t="s">
        <v>8</v>
      </c>
      <c r="P25" s="210"/>
      <c r="Q25" s="210"/>
      <c r="R25" s="210"/>
      <c r="S25" s="210"/>
      <c r="T25" s="210"/>
      <c r="U25" s="210"/>
    </row>
    <row r="26" spans="1:21" s="209" customFormat="1" ht="11.4" customHeight="1" x14ac:dyDescent="0.2">
      <c r="A26" s="197">
        <v>256</v>
      </c>
      <c r="B26" s="187" t="s">
        <v>204</v>
      </c>
      <c r="C26" s="206">
        <v>17</v>
      </c>
      <c r="D26" s="206">
        <v>585</v>
      </c>
      <c r="E26" s="206">
        <v>1528</v>
      </c>
      <c r="F26" s="206">
        <v>50</v>
      </c>
      <c r="G26" s="206">
        <v>749</v>
      </c>
      <c r="H26" s="206">
        <v>483</v>
      </c>
      <c r="I26" s="206">
        <v>180</v>
      </c>
      <c r="J26" s="206">
        <v>66</v>
      </c>
      <c r="K26" s="206">
        <v>55.856119315689426</v>
      </c>
      <c r="L26" s="142" t="s">
        <v>8</v>
      </c>
      <c r="P26" s="210"/>
      <c r="Q26" s="210"/>
      <c r="R26" s="210"/>
      <c r="S26" s="210"/>
      <c r="T26" s="210"/>
      <c r="U26" s="210"/>
    </row>
    <row r="27" spans="1:21" s="209" customFormat="1" ht="11.4" customHeight="1" x14ac:dyDescent="0.2">
      <c r="A27" s="197">
        <v>257</v>
      </c>
      <c r="B27" s="187" t="s">
        <v>205</v>
      </c>
      <c r="C27" s="206">
        <v>32</v>
      </c>
      <c r="D27" s="206">
        <v>1066</v>
      </c>
      <c r="E27" s="206">
        <v>2822</v>
      </c>
      <c r="F27" s="206">
        <v>311</v>
      </c>
      <c r="G27" s="206">
        <v>1356</v>
      </c>
      <c r="H27" s="206">
        <v>756</v>
      </c>
      <c r="I27" s="206">
        <v>289</v>
      </c>
      <c r="J27" s="206">
        <v>110</v>
      </c>
      <c r="K27" s="206">
        <v>72.442561930432547</v>
      </c>
      <c r="L27" s="142" t="s">
        <v>8</v>
      </c>
      <c r="P27" s="210"/>
      <c r="Q27" s="210"/>
      <c r="R27" s="210"/>
      <c r="S27" s="210"/>
      <c r="T27" s="210"/>
      <c r="U27" s="210"/>
    </row>
    <row r="28" spans="1:21" s="291" customFormat="1" ht="14.1" customHeight="1" x14ac:dyDescent="0.2">
      <c r="A28" s="228">
        <v>2</v>
      </c>
      <c r="B28" s="219" t="s">
        <v>206</v>
      </c>
      <c r="C28" s="216">
        <v>418</v>
      </c>
      <c r="D28" s="216">
        <v>13949</v>
      </c>
      <c r="E28" s="216">
        <v>30354</v>
      </c>
      <c r="F28" s="216">
        <v>2121</v>
      </c>
      <c r="G28" s="216">
        <v>15195</v>
      </c>
      <c r="H28" s="216">
        <v>8578</v>
      </c>
      <c r="I28" s="216">
        <v>3229</v>
      </c>
      <c r="J28" s="216">
        <v>1231</v>
      </c>
      <c r="K28" s="216">
        <v>63</v>
      </c>
      <c r="L28" s="142" t="s">
        <v>8</v>
      </c>
      <c r="P28" s="292"/>
      <c r="Q28" s="292"/>
      <c r="R28" s="292"/>
      <c r="S28" s="292"/>
      <c r="T28" s="292"/>
      <c r="U28" s="292"/>
    </row>
    <row r="29" spans="1:21" s="209" customFormat="1" ht="18" customHeight="1" x14ac:dyDescent="0.2">
      <c r="A29" s="197">
        <v>351</v>
      </c>
      <c r="B29" s="187" t="s">
        <v>207</v>
      </c>
      <c r="C29" s="206">
        <v>30</v>
      </c>
      <c r="D29" s="206">
        <v>881</v>
      </c>
      <c r="E29" s="206">
        <v>2675</v>
      </c>
      <c r="F29" s="206">
        <v>250</v>
      </c>
      <c r="G29" s="206">
        <v>1347</v>
      </c>
      <c r="H29" s="206">
        <v>788</v>
      </c>
      <c r="I29" s="206">
        <v>219</v>
      </c>
      <c r="J29" s="206">
        <v>71</v>
      </c>
      <c r="K29" s="206">
        <v>63.250732999148781</v>
      </c>
      <c r="L29" s="142" t="s">
        <v>8</v>
      </c>
      <c r="P29" s="210"/>
      <c r="Q29" s="210"/>
      <c r="R29" s="210"/>
      <c r="S29" s="210"/>
      <c r="T29" s="210"/>
      <c r="U29" s="210"/>
    </row>
    <row r="30" spans="1:21" s="209" customFormat="1" ht="11.4" customHeight="1" x14ac:dyDescent="0.2">
      <c r="A30" s="197">
        <v>352</v>
      </c>
      <c r="B30" s="187" t="s">
        <v>208</v>
      </c>
      <c r="C30" s="206">
        <v>46</v>
      </c>
      <c r="D30" s="206">
        <v>1044</v>
      </c>
      <c r="E30" s="206">
        <v>2578</v>
      </c>
      <c r="F30" s="206">
        <v>129</v>
      </c>
      <c r="G30" s="206">
        <v>1242</v>
      </c>
      <c r="H30" s="206">
        <v>789</v>
      </c>
      <c r="I30" s="206">
        <v>321</v>
      </c>
      <c r="J30" s="206">
        <v>97</v>
      </c>
      <c r="K30" s="206">
        <v>50.933517731897659</v>
      </c>
      <c r="L30" s="142" t="s">
        <v>8</v>
      </c>
      <c r="P30" s="210"/>
      <c r="Q30" s="210"/>
      <c r="R30" s="210"/>
      <c r="S30" s="210"/>
      <c r="T30" s="210"/>
      <c r="U30" s="210"/>
    </row>
    <row r="31" spans="1:21" s="209" customFormat="1" ht="11.4" customHeight="1" x14ac:dyDescent="0.2">
      <c r="A31" s="197">
        <v>353</v>
      </c>
      <c r="B31" s="187" t="s">
        <v>209</v>
      </c>
      <c r="C31" s="206">
        <v>33</v>
      </c>
      <c r="D31" s="206">
        <v>1181</v>
      </c>
      <c r="E31" s="206">
        <v>2881</v>
      </c>
      <c r="F31" s="206">
        <v>253</v>
      </c>
      <c r="G31" s="206">
        <v>1429</v>
      </c>
      <c r="H31" s="206">
        <v>814</v>
      </c>
      <c r="I31" s="206">
        <v>263</v>
      </c>
      <c r="J31" s="206">
        <v>122</v>
      </c>
      <c r="K31" s="206">
        <v>50.490711531720997</v>
      </c>
      <c r="L31" s="142" t="s">
        <v>8</v>
      </c>
      <c r="P31" s="210"/>
      <c r="Q31" s="210"/>
      <c r="R31" s="210"/>
      <c r="S31" s="210"/>
      <c r="T31" s="210"/>
      <c r="U31" s="210"/>
    </row>
    <row r="32" spans="1:21" s="209" customFormat="1" ht="11.4" customHeight="1" x14ac:dyDescent="0.2">
      <c r="A32" s="197">
        <v>354</v>
      </c>
      <c r="B32" s="187" t="s">
        <v>210</v>
      </c>
      <c r="C32" s="206">
        <v>11</v>
      </c>
      <c r="D32" s="206">
        <v>331</v>
      </c>
      <c r="E32" s="206">
        <v>920</v>
      </c>
      <c r="F32" s="206">
        <v>126</v>
      </c>
      <c r="G32" s="206">
        <v>426</v>
      </c>
      <c r="H32" s="206">
        <v>234</v>
      </c>
      <c r="I32" s="206">
        <v>93</v>
      </c>
      <c r="J32" s="206">
        <v>41</v>
      </c>
      <c r="K32" s="206">
        <v>67.582457944611761</v>
      </c>
      <c r="L32" s="142" t="s">
        <v>8</v>
      </c>
      <c r="P32" s="210"/>
      <c r="Q32" s="210"/>
      <c r="R32" s="210"/>
      <c r="S32" s="210"/>
      <c r="T32" s="210"/>
      <c r="U32" s="210"/>
    </row>
    <row r="33" spans="1:21" s="209" customFormat="1" ht="11.4" customHeight="1" x14ac:dyDescent="0.2">
      <c r="A33" s="197">
        <v>355</v>
      </c>
      <c r="B33" s="187" t="s">
        <v>211</v>
      </c>
      <c r="C33" s="206">
        <v>32</v>
      </c>
      <c r="D33" s="206">
        <v>702</v>
      </c>
      <c r="E33" s="206">
        <v>2079</v>
      </c>
      <c r="F33" s="206">
        <v>213</v>
      </c>
      <c r="G33" s="206">
        <v>1039</v>
      </c>
      <c r="H33" s="206">
        <v>580</v>
      </c>
      <c r="I33" s="206">
        <v>185</v>
      </c>
      <c r="J33" s="206">
        <v>62</v>
      </c>
      <c r="K33" s="206">
        <v>55.487349204654642</v>
      </c>
      <c r="L33" s="142" t="s">
        <v>8</v>
      </c>
      <c r="P33" s="210"/>
      <c r="Q33" s="210"/>
      <c r="R33" s="210"/>
      <c r="S33" s="210"/>
      <c r="T33" s="210"/>
      <c r="U33" s="210"/>
    </row>
    <row r="34" spans="1:21" s="209" customFormat="1" ht="11.4" customHeight="1" x14ac:dyDescent="0.2">
      <c r="A34" s="197">
        <v>356</v>
      </c>
      <c r="B34" s="187" t="s">
        <v>212</v>
      </c>
      <c r="C34" s="206">
        <v>20</v>
      </c>
      <c r="D34" s="206">
        <v>491</v>
      </c>
      <c r="E34" s="206">
        <v>1280</v>
      </c>
      <c r="F34" s="206">
        <v>127</v>
      </c>
      <c r="G34" s="206">
        <v>532</v>
      </c>
      <c r="H34" s="206">
        <v>420</v>
      </c>
      <c r="I34" s="206">
        <v>151</v>
      </c>
      <c r="J34" s="206">
        <v>50</v>
      </c>
      <c r="K34" s="206">
        <v>47.597798601814667</v>
      </c>
      <c r="L34" s="142" t="s">
        <v>8</v>
      </c>
      <c r="P34" s="210"/>
      <c r="Q34" s="210"/>
      <c r="R34" s="210"/>
      <c r="S34" s="210"/>
      <c r="T34" s="210"/>
      <c r="U34" s="210"/>
    </row>
    <row r="35" spans="1:21" s="209" customFormat="1" ht="11.4" customHeight="1" x14ac:dyDescent="0.2">
      <c r="A35" s="197">
        <v>357</v>
      </c>
      <c r="B35" s="187" t="s">
        <v>213</v>
      </c>
      <c r="C35" s="206">
        <v>18</v>
      </c>
      <c r="D35" s="206">
        <v>622</v>
      </c>
      <c r="E35" s="206">
        <v>1781</v>
      </c>
      <c r="F35" s="206">
        <v>70</v>
      </c>
      <c r="G35" s="206">
        <v>855</v>
      </c>
      <c r="H35" s="206">
        <v>572</v>
      </c>
      <c r="I35" s="206">
        <v>205</v>
      </c>
      <c r="J35" s="206">
        <v>79</v>
      </c>
      <c r="K35" s="206">
        <v>50.727733629553676</v>
      </c>
      <c r="L35" s="142" t="s">
        <v>8</v>
      </c>
      <c r="P35" s="210"/>
      <c r="Q35" s="210"/>
      <c r="R35" s="210"/>
      <c r="S35" s="210"/>
      <c r="T35" s="210"/>
      <c r="U35" s="210"/>
    </row>
    <row r="36" spans="1:21" s="209" customFormat="1" ht="11.4" customHeight="1" x14ac:dyDescent="0.2">
      <c r="A36" s="197">
        <v>358</v>
      </c>
      <c r="B36" s="187" t="s">
        <v>214</v>
      </c>
      <c r="C36" s="206">
        <v>17</v>
      </c>
      <c r="D36" s="206">
        <v>589</v>
      </c>
      <c r="E36" s="206">
        <v>1767</v>
      </c>
      <c r="F36" s="206">
        <v>127</v>
      </c>
      <c r="G36" s="206">
        <v>849</v>
      </c>
      <c r="H36" s="206">
        <v>522</v>
      </c>
      <c r="I36" s="206">
        <v>209</v>
      </c>
      <c r="J36" s="206">
        <v>60</v>
      </c>
      <c r="K36" s="206">
        <v>55.743083378024544</v>
      </c>
      <c r="L36" s="142" t="s">
        <v>8</v>
      </c>
      <c r="P36" s="210"/>
      <c r="Q36" s="210"/>
      <c r="R36" s="210"/>
      <c r="S36" s="210"/>
      <c r="T36" s="210"/>
      <c r="U36" s="210"/>
    </row>
    <row r="37" spans="1:21" s="209" customFormat="1" ht="11.4" customHeight="1" x14ac:dyDescent="0.2">
      <c r="A37" s="197">
        <v>359</v>
      </c>
      <c r="B37" s="187" t="s">
        <v>215</v>
      </c>
      <c r="C37" s="206">
        <v>28</v>
      </c>
      <c r="D37" s="206">
        <v>736</v>
      </c>
      <c r="E37" s="206">
        <v>1993</v>
      </c>
      <c r="F37" s="206">
        <v>128</v>
      </c>
      <c r="G37" s="206">
        <v>972</v>
      </c>
      <c r="H37" s="206">
        <v>613</v>
      </c>
      <c r="I37" s="206">
        <v>205</v>
      </c>
      <c r="J37" s="206">
        <v>75</v>
      </c>
      <c r="K37" s="206">
        <v>45.120101424011231</v>
      </c>
      <c r="L37" s="142" t="s">
        <v>8</v>
      </c>
      <c r="P37" s="210"/>
      <c r="Q37" s="210"/>
      <c r="R37" s="210"/>
      <c r="S37" s="210"/>
      <c r="T37" s="210"/>
      <c r="U37" s="210"/>
    </row>
    <row r="38" spans="1:21" s="209" customFormat="1" ht="11.4" customHeight="1" x14ac:dyDescent="0.2">
      <c r="A38" s="197">
        <v>360</v>
      </c>
      <c r="B38" s="187" t="s">
        <v>216</v>
      </c>
      <c r="C38" s="206">
        <v>13</v>
      </c>
      <c r="D38" s="206">
        <v>612</v>
      </c>
      <c r="E38" s="206">
        <v>1360</v>
      </c>
      <c r="F38" s="206">
        <v>141</v>
      </c>
      <c r="G38" s="206">
        <v>693</v>
      </c>
      <c r="H38" s="206">
        <v>362</v>
      </c>
      <c r="I38" s="206">
        <v>121</v>
      </c>
      <c r="J38" s="206">
        <v>43</v>
      </c>
      <c r="K38" s="206">
        <v>57.449414945296333</v>
      </c>
      <c r="L38" s="142" t="s">
        <v>8</v>
      </c>
      <c r="P38" s="210"/>
      <c r="Q38" s="210"/>
      <c r="R38" s="210"/>
      <c r="S38" s="210"/>
      <c r="T38" s="210"/>
      <c r="U38" s="210"/>
    </row>
    <row r="39" spans="1:21" s="209" customFormat="1" ht="11.4" customHeight="1" x14ac:dyDescent="0.2">
      <c r="A39" s="197">
        <v>361</v>
      </c>
      <c r="B39" s="187" t="s">
        <v>217</v>
      </c>
      <c r="C39" s="206">
        <v>16</v>
      </c>
      <c r="D39" s="206">
        <v>375</v>
      </c>
      <c r="E39" s="206">
        <v>1078</v>
      </c>
      <c r="F39" s="206">
        <v>60</v>
      </c>
      <c r="G39" s="206">
        <v>515</v>
      </c>
      <c r="H39" s="206">
        <v>333</v>
      </c>
      <c r="I39" s="206">
        <v>126</v>
      </c>
      <c r="J39" s="206">
        <v>44</v>
      </c>
      <c r="K39" s="206">
        <v>34.80113636363636</v>
      </c>
      <c r="L39" s="142" t="s">
        <v>8</v>
      </c>
      <c r="P39" s="210"/>
      <c r="Q39" s="210"/>
      <c r="R39" s="210"/>
      <c r="S39" s="210"/>
      <c r="T39" s="210"/>
      <c r="U39" s="210"/>
    </row>
    <row r="40" spans="1:21" s="291" customFormat="1" ht="14.1" customHeight="1" x14ac:dyDescent="0.2">
      <c r="A40" s="228">
        <v>3</v>
      </c>
      <c r="B40" s="219" t="s">
        <v>211</v>
      </c>
      <c r="C40" s="216">
        <v>264</v>
      </c>
      <c r="D40" s="216">
        <v>7564</v>
      </c>
      <c r="E40" s="216">
        <v>20392</v>
      </c>
      <c r="F40" s="216">
        <v>1624</v>
      </c>
      <c r="G40" s="216">
        <v>9899</v>
      </c>
      <c r="H40" s="216">
        <v>6027</v>
      </c>
      <c r="I40" s="216">
        <v>2098</v>
      </c>
      <c r="J40" s="216">
        <v>744</v>
      </c>
      <c r="K40" s="216">
        <v>52</v>
      </c>
      <c r="L40" s="142" t="s">
        <v>8</v>
      </c>
      <c r="P40" s="292"/>
      <c r="Q40" s="292"/>
      <c r="R40" s="292"/>
      <c r="S40" s="292"/>
      <c r="T40" s="292"/>
      <c r="U40" s="292"/>
    </row>
    <row r="41" spans="1:21" s="209" customFormat="1" ht="18" customHeight="1" x14ac:dyDescent="0.2">
      <c r="A41" s="197">
        <v>401</v>
      </c>
      <c r="B41" s="187" t="s">
        <v>218</v>
      </c>
      <c r="C41" s="206">
        <v>11</v>
      </c>
      <c r="D41" s="206">
        <v>261</v>
      </c>
      <c r="E41" s="206">
        <v>701</v>
      </c>
      <c r="F41" s="206">
        <v>13</v>
      </c>
      <c r="G41" s="206">
        <v>343</v>
      </c>
      <c r="H41" s="206">
        <v>232</v>
      </c>
      <c r="I41" s="206">
        <v>87</v>
      </c>
      <c r="J41" s="206">
        <v>26</v>
      </c>
      <c r="K41" s="206">
        <v>41.00134526525121</v>
      </c>
      <c r="L41" s="142" t="s">
        <v>8</v>
      </c>
      <c r="P41" s="210"/>
      <c r="Q41" s="210"/>
      <c r="R41" s="210"/>
      <c r="S41" s="210"/>
      <c r="T41" s="210"/>
      <c r="U41" s="210"/>
    </row>
    <row r="42" spans="1:21" s="209" customFormat="1" ht="11.4" customHeight="1" x14ac:dyDescent="0.2">
      <c r="A42" s="197">
        <v>402</v>
      </c>
      <c r="B42" s="187" t="s">
        <v>219</v>
      </c>
      <c r="C42" s="206">
        <v>8</v>
      </c>
      <c r="D42" s="206">
        <v>181</v>
      </c>
      <c r="E42" s="206">
        <v>765</v>
      </c>
      <c r="F42" s="206">
        <v>51</v>
      </c>
      <c r="G42" s="206">
        <v>428</v>
      </c>
      <c r="H42" s="206">
        <v>200</v>
      </c>
      <c r="I42" s="206">
        <v>58</v>
      </c>
      <c r="J42" s="206">
        <v>28</v>
      </c>
      <c r="K42" s="206">
        <v>71.202531645569621</v>
      </c>
      <c r="L42" s="142" t="s">
        <v>8</v>
      </c>
      <c r="P42" s="210"/>
      <c r="Q42" s="210"/>
      <c r="R42" s="210"/>
      <c r="S42" s="210"/>
      <c r="T42" s="210"/>
      <c r="U42" s="210"/>
    </row>
    <row r="43" spans="1:21" s="209" customFormat="1" ht="11.4" customHeight="1" x14ac:dyDescent="0.2">
      <c r="A43" s="197">
        <v>403</v>
      </c>
      <c r="B43" s="275" t="s">
        <v>220</v>
      </c>
      <c r="C43" s="206">
        <v>32</v>
      </c>
      <c r="D43" s="206">
        <v>1204</v>
      </c>
      <c r="E43" s="206">
        <v>1880</v>
      </c>
      <c r="F43" s="206">
        <v>124</v>
      </c>
      <c r="G43" s="206">
        <v>874</v>
      </c>
      <c r="H43" s="206">
        <v>545</v>
      </c>
      <c r="I43" s="206">
        <v>221</v>
      </c>
      <c r="J43" s="206">
        <v>116</v>
      </c>
      <c r="K43" s="206">
        <v>58.146727700111349</v>
      </c>
      <c r="L43" s="142" t="s">
        <v>8</v>
      </c>
      <c r="P43" s="210"/>
      <c r="Q43" s="210"/>
      <c r="R43" s="210"/>
      <c r="S43" s="210"/>
      <c r="T43" s="210"/>
      <c r="U43" s="210"/>
    </row>
    <row r="44" spans="1:21" s="209" customFormat="1" ht="11.4" customHeight="1" x14ac:dyDescent="0.2">
      <c r="A44" s="197">
        <v>404</v>
      </c>
      <c r="B44" s="187" t="s">
        <v>221</v>
      </c>
      <c r="C44" s="206">
        <v>31</v>
      </c>
      <c r="D44" s="206">
        <v>1005</v>
      </c>
      <c r="E44" s="206">
        <v>2153</v>
      </c>
      <c r="F44" s="206">
        <v>189</v>
      </c>
      <c r="G44" s="206">
        <v>1045</v>
      </c>
      <c r="H44" s="206">
        <v>639</v>
      </c>
      <c r="I44" s="206">
        <v>201</v>
      </c>
      <c r="J44" s="206">
        <v>79</v>
      </c>
      <c r="K44" s="206">
        <v>69.957109435924096</v>
      </c>
      <c r="L44" s="142" t="s">
        <v>8</v>
      </c>
      <c r="P44" s="210"/>
      <c r="Q44" s="210"/>
      <c r="R44" s="210"/>
      <c r="S44" s="210"/>
      <c r="T44" s="210"/>
      <c r="U44" s="210"/>
    </row>
    <row r="45" spans="1:21" s="209" customFormat="1" ht="11.4" customHeight="1" x14ac:dyDescent="0.2">
      <c r="A45" s="197">
        <v>405</v>
      </c>
      <c r="B45" s="187" t="s">
        <v>222</v>
      </c>
      <c r="C45" s="206">
        <v>17</v>
      </c>
      <c r="D45" s="206">
        <v>378</v>
      </c>
      <c r="E45" s="206">
        <v>1128</v>
      </c>
      <c r="F45" s="206">
        <v>125</v>
      </c>
      <c r="G45" s="206">
        <v>608</v>
      </c>
      <c r="H45" s="206">
        <v>282</v>
      </c>
      <c r="I45" s="206">
        <v>83</v>
      </c>
      <c r="J45" s="206">
        <v>30</v>
      </c>
      <c r="K45" s="206">
        <v>56.972574372443056</v>
      </c>
      <c r="L45" s="142" t="s">
        <v>8</v>
      </c>
      <c r="P45" s="210"/>
      <c r="Q45" s="210"/>
      <c r="R45" s="210"/>
      <c r="S45" s="210"/>
      <c r="T45" s="210"/>
      <c r="U45" s="210"/>
    </row>
    <row r="46" spans="1:21" s="209" customFormat="1" ht="14.1" customHeight="1" x14ac:dyDescent="0.2">
      <c r="A46" s="197">
        <v>451</v>
      </c>
      <c r="B46" s="187" t="s">
        <v>223</v>
      </c>
      <c r="C46" s="206">
        <v>18</v>
      </c>
      <c r="D46" s="206">
        <v>482</v>
      </c>
      <c r="E46" s="206">
        <v>1194</v>
      </c>
      <c r="F46" s="206">
        <v>37</v>
      </c>
      <c r="G46" s="206">
        <v>567</v>
      </c>
      <c r="H46" s="206">
        <v>355</v>
      </c>
      <c r="I46" s="206">
        <v>162</v>
      </c>
      <c r="J46" s="206">
        <v>73</v>
      </c>
      <c r="K46" s="206">
        <v>40.953524266849598</v>
      </c>
      <c r="L46" s="142" t="s">
        <v>8</v>
      </c>
      <c r="P46" s="210"/>
      <c r="Q46" s="210"/>
      <c r="R46" s="210"/>
      <c r="S46" s="210"/>
      <c r="T46" s="210"/>
      <c r="U46" s="210"/>
    </row>
    <row r="47" spans="1:21" s="209" customFormat="1" ht="11.4" customHeight="1" x14ac:dyDescent="0.2">
      <c r="A47" s="197">
        <v>452</v>
      </c>
      <c r="B47" s="187" t="s">
        <v>224</v>
      </c>
      <c r="C47" s="206">
        <v>47</v>
      </c>
      <c r="D47" s="206">
        <v>1423</v>
      </c>
      <c r="E47" s="206">
        <v>3192</v>
      </c>
      <c r="F47" s="206">
        <v>215</v>
      </c>
      <c r="G47" s="206">
        <v>1479</v>
      </c>
      <c r="H47" s="206">
        <v>950</v>
      </c>
      <c r="I47" s="206">
        <v>396</v>
      </c>
      <c r="J47" s="206">
        <v>152</v>
      </c>
      <c r="K47" s="206">
        <v>72.392443244959509</v>
      </c>
      <c r="L47" s="142" t="s">
        <v>8</v>
      </c>
      <c r="P47" s="210"/>
      <c r="Q47" s="210"/>
      <c r="R47" s="210"/>
      <c r="S47" s="210"/>
      <c r="T47" s="210"/>
      <c r="U47" s="210"/>
    </row>
    <row r="48" spans="1:21" s="209" customFormat="1" ht="11.4" customHeight="1" x14ac:dyDescent="0.2">
      <c r="A48" s="197">
        <v>453</v>
      </c>
      <c r="B48" s="187" t="s">
        <v>225</v>
      </c>
      <c r="C48" s="206">
        <v>22</v>
      </c>
      <c r="D48" s="206">
        <v>710</v>
      </c>
      <c r="E48" s="206">
        <v>1593</v>
      </c>
      <c r="F48" s="206">
        <v>137</v>
      </c>
      <c r="G48" s="206">
        <v>700</v>
      </c>
      <c r="H48" s="206">
        <v>471</v>
      </c>
      <c r="I48" s="206">
        <v>211</v>
      </c>
      <c r="J48" s="206">
        <v>74</v>
      </c>
      <c r="K48" s="206">
        <v>56.154822335025379</v>
      </c>
      <c r="L48" s="142" t="s">
        <v>8</v>
      </c>
      <c r="P48" s="210"/>
      <c r="Q48" s="210"/>
      <c r="R48" s="210"/>
      <c r="S48" s="210"/>
      <c r="T48" s="210"/>
      <c r="U48" s="210"/>
    </row>
    <row r="49" spans="1:21" s="209" customFormat="1" ht="11.4" customHeight="1" x14ac:dyDescent="0.2">
      <c r="A49" s="197">
        <v>454</v>
      </c>
      <c r="B49" s="187" t="s">
        <v>226</v>
      </c>
      <c r="C49" s="206">
        <v>52</v>
      </c>
      <c r="D49" s="206">
        <v>2104</v>
      </c>
      <c r="E49" s="206">
        <v>5225</v>
      </c>
      <c r="F49" s="206">
        <v>248</v>
      </c>
      <c r="G49" s="206">
        <v>2409</v>
      </c>
      <c r="H49" s="206">
        <v>1623</v>
      </c>
      <c r="I49" s="206">
        <v>706</v>
      </c>
      <c r="J49" s="206">
        <v>239</v>
      </c>
      <c r="K49" s="206">
        <v>83.010294865277075</v>
      </c>
      <c r="L49" s="142" t="s">
        <v>8</v>
      </c>
      <c r="P49" s="210"/>
      <c r="Q49" s="210"/>
      <c r="R49" s="210"/>
      <c r="S49" s="210"/>
      <c r="T49" s="210"/>
      <c r="U49" s="210"/>
    </row>
    <row r="50" spans="1:21" s="209" customFormat="1" ht="11.4" customHeight="1" x14ac:dyDescent="0.2">
      <c r="A50" s="197">
        <v>455</v>
      </c>
      <c r="B50" s="187" t="s">
        <v>227</v>
      </c>
      <c r="C50" s="206">
        <v>23</v>
      </c>
      <c r="D50" s="206">
        <v>620</v>
      </c>
      <c r="E50" s="206">
        <v>1417</v>
      </c>
      <c r="F50" s="206">
        <v>72</v>
      </c>
      <c r="G50" s="206">
        <v>658</v>
      </c>
      <c r="H50" s="206">
        <v>437</v>
      </c>
      <c r="I50" s="206">
        <v>195</v>
      </c>
      <c r="J50" s="206">
        <v>55</v>
      </c>
      <c r="K50" s="206">
        <v>54.541955350269433</v>
      </c>
      <c r="L50" s="142" t="s">
        <v>8</v>
      </c>
      <c r="P50" s="210"/>
      <c r="Q50" s="210"/>
      <c r="R50" s="210"/>
      <c r="S50" s="210"/>
      <c r="T50" s="210"/>
      <c r="U50" s="210"/>
    </row>
    <row r="51" spans="1:21" s="209" customFormat="1" ht="11.4" customHeight="1" x14ac:dyDescent="0.2">
      <c r="A51" s="197">
        <v>456</v>
      </c>
      <c r="B51" s="187" t="s">
        <v>228</v>
      </c>
      <c r="C51" s="206">
        <v>18</v>
      </c>
      <c r="D51" s="206">
        <v>1179</v>
      </c>
      <c r="E51" s="206">
        <v>2708</v>
      </c>
      <c r="F51" s="206">
        <v>364</v>
      </c>
      <c r="G51" s="206">
        <v>1280</v>
      </c>
      <c r="H51" s="206">
        <v>688</v>
      </c>
      <c r="I51" s="206">
        <v>276</v>
      </c>
      <c r="J51" s="206">
        <v>100</v>
      </c>
      <c r="K51" s="206">
        <v>94.96756093284236</v>
      </c>
      <c r="L51" s="142" t="s">
        <v>8</v>
      </c>
      <c r="P51" s="210"/>
      <c r="Q51" s="210"/>
      <c r="R51" s="210"/>
      <c r="S51" s="210"/>
      <c r="T51" s="210"/>
      <c r="U51" s="210"/>
    </row>
    <row r="52" spans="1:21" s="209" customFormat="1" ht="11.4" customHeight="1" x14ac:dyDescent="0.2">
      <c r="A52" s="197">
        <v>457</v>
      </c>
      <c r="B52" s="187" t="s">
        <v>229</v>
      </c>
      <c r="C52" s="206">
        <v>29</v>
      </c>
      <c r="D52" s="206">
        <v>957</v>
      </c>
      <c r="E52" s="206">
        <v>2692</v>
      </c>
      <c r="F52" s="206">
        <v>199</v>
      </c>
      <c r="G52" s="206">
        <v>1308</v>
      </c>
      <c r="H52" s="206">
        <v>826</v>
      </c>
      <c r="I52" s="206">
        <v>263</v>
      </c>
      <c r="J52" s="206">
        <v>96</v>
      </c>
      <c r="K52" s="206">
        <v>73.185982655030855</v>
      </c>
      <c r="L52" s="142" t="s">
        <v>8</v>
      </c>
      <c r="P52" s="210"/>
      <c r="Q52" s="210"/>
      <c r="R52" s="210"/>
      <c r="S52" s="210"/>
      <c r="T52" s="210"/>
      <c r="U52" s="210"/>
    </row>
    <row r="53" spans="1:21" s="209" customFormat="1" ht="11.4" customHeight="1" x14ac:dyDescent="0.2">
      <c r="A53" s="197">
        <v>458</v>
      </c>
      <c r="B53" s="187" t="s">
        <v>230</v>
      </c>
      <c r="C53" s="206">
        <v>18</v>
      </c>
      <c r="D53" s="206">
        <v>578</v>
      </c>
      <c r="E53" s="206">
        <v>1235</v>
      </c>
      <c r="F53" s="206">
        <v>69</v>
      </c>
      <c r="G53" s="206">
        <v>553</v>
      </c>
      <c r="H53" s="206">
        <v>378</v>
      </c>
      <c r="I53" s="206">
        <v>169</v>
      </c>
      <c r="J53" s="206">
        <v>66</v>
      </c>
      <c r="K53" s="206">
        <v>43.775698284417977</v>
      </c>
      <c r="L53" s="142" t="s">
        <v>8</v>
      </c>
      <c r="P53" s="210"/>
      <c r="Q53" s="210"/>
      <c r="R53" s="210"/>
      <c r="S53" s="210"/>
      <c r="T53" s="210"/>
      <c r="U53" s="210"/>
    </row>
    <row r="54" spans="1:21" s="209" customFormat="1" ht="11.4" customHeight="1" x14ac:dyDescent="0.2">
      <c r="A54" s="197">
        <v>459</v>
      </c>
      <c r="B54" s="187" t="s">
        <v>231</v>
      </c>
      <c r="C54" s="206">
        <v>48</v>
      </c>
      <c r="D54" s="206">
        <v>1613</v>
      </c>
      <c r="E54" s="206">
        <v>4396</v>
      </c>
      <c r="F54" s="206">
        <v>270</v>
      </c>
      <c r="G54" s="206">
        <v>2056</v>
      </c>
      <c r="H54" s="206">
        <v>1356</v>
      </c>
      <c r="I54" s="206">
        <v>524</v>
      </c>
      <c r="J54" s="206">
        <v>190</v>
      </c>
      <c r="K54" s="206">
        <v>58.468331870295003</v>
      </c>
      <c r="L54" s="142" t="s">
        <v>8</v>
      </c>
      <c r="P54" s="210"/>
      <c r="Q54" s="210"/>
      <c r="R54" s="210"/>
      <c r="S54" s="210"/>
      <c r="T54" s="210"/>
      <c r="U54" s="210"/>
    </row>
    <row r="55" spans="1:21" s="209" customFormat="1" ht="11.4" customHeight="1" x14ac:dyDescent="0.2">
      <c r="A55" s="197">
        <v>460</v>
      </c>
      <c r="B55" s="187" t="s">
        <v>232</v>
      </c>
      <c r="C55" s="206">
        <v>13</v>
      </c>
      <c r="D55" s="206">
        <v>391</v>
      </c>
      <c r="E55" s="206">
        <v>1277</v>
      </c>
      <c r="F55" s="206">
        <v>30</v>
      </c>
      <c r="G55" s="206">
        <v>634</v>
      </c>
      <c r="H55" s="206">
        <v>416</v>
      </c>
      <c r="I55" s="206">
        <v>155</v>
      </c>
      <c r="J55" s="206">
        <v>42</v>
      </c>
      <c r="K55" s="206">
        <v>54.402931027137562</v>
      </c>
      <c r="L55" s="142" t="s">
        <v>8</v>
      </c>
      <c r="P55" s="210"/>
      <c r="Q55" s="210"/>
      <c r="R55" s="210"/>
      <c r="S55" s="210"/>
      <c r="T55" s="210"/>
      <c r="U55" s="210"/>
    </row>
    <row r="56" spans="1:21" s="209" customFormat="1" ht="11.4" customHeight="1" x14ac:dyDescent="0.2">
      <c r="A56" s="197">
        <v>461</v>
      </c>
      <c r="B56" s="187" t="s">
        <v>233</v>
      </c>
      <c r="C56" s="206">
        <v>16</v>
      </c>
      <c r="D56" s="206">
        <v>529</v>
      </c>
      <c r="E56" s="206">
        <v>1182</v>
      </c>
      <c r="F56" s="206">
        <v>101</v>
      </c>
      <c r="G56" s="206">
        <v>628</v>
      </c>
      <c r="H56" s="206">
        <v>311</v>
      </c>
      <c r="I56" s="206">
        <v>108</v>
      </c>
      <c r="J56" s="206">
        <v>34</v>
      </c>
      <c r="K56" s="206">
        <v>56.234835149150769</v>
      </c>
      <c r="L56" s="142" t="s">
        <v>8</v>
      </c>
      <c r="P56" s="210"/>
      <c r="Q56" s="210"/>
      <c r="R56" s="210"/>
      <c r="S56" s="210"/>
      <c r="T56" s="210"/>
      <c r="U56" s="210"/>
    </row>
    <row r="57" spans="1:21" s="209" customFormat="1" ht="11.4" customHeight="1" x14ac:dyDescent="0.2">
      <c r="A57" s="197">
        <v>462</v>
      </c>
      <c r="B57" s="187" t="s">
        <v>234</v>
      </c>
      <c r="C57" s="206">
        <v>12</v>
      </c>
      <c r="D57" s="206">
        <v>568</v>
      </c>
      <c r="E57" s="206">
        <v>964</v>
      </c>
      <c r="F57" s="206">
        <v>96</v>
      </c>
      <c r="G57" s="206">
        <v>341</v>
      </c>
      <c r="H57" s="206">
        <v>278</v>
      </c>
      <c r="I57" s="206">
        <v>190</v>
      </c>
      <c r="J57" s="206">
        <v>59</v>
      </c>
      <c r="K57" s="206">
        <v>68.194680249009622</v>
      </c>
      <c r="L57" s="142" t="s">
        <v>8</v>
      </c>
      <c r="P57" s="210"/>
      <c r="Q57" s="210"/>
      <c r="R57" s="210"/>
      <c r="S57" s="210"/>
      <c r="T57" s="210"/>
      <c r="U57" s="210"/>
    </row>
    <row r="58" spans="1:21" s="291" customFormat="1" ht="14.1" customHeight="1" x14ac:dyDescent="0.2">
      <c r="A58" s="228">
        <v>4</v>
      </c>
      <c r="B58" s="219" t="s">
        <v>235</v>
      </c>
      <c r="C58" s="216">
        <v>415</v>
      </c>
      <c r="D58" s="216">
        <v>14183</v>
      </c>
      <c r="E58" s="216">
        <v>33702</v>
      </c>
      <c r="F58" s="216">
        <v>2340</v>
      </c>
      <c r="G58" s="216">
        <v>15911</v>
      </c>
      <c r="H58" s="216">
        <v>9987</v>
      </c>
      <c r="I58" s="216">
        <v>4005</v>
      </c>
      <c r="J58" s="216">
        <v>1459</v>
      </c>
      <c r="K58" s="216">
        <v>64</v>
      </c>
      <c r="L58" s="142" t="s">
        <v>8</v>
      </c>
      <c r="P58" s="292"/>
      <c r="Q58" s="292"/>
      <c r="R58" s="292"/>
      <c r="S58" s="292"/>
      <c r="T58" s="292"/>
      <c r="U58" s="292"/>
    </row>
    <row r="59" spans="1:21" s="291" customFormat="1" ht="14.1" customHeight="1" x14ac:dyDescent="0.2">
      <c r="A59" s="228"/>
      <c r="B59" s="219" t="s">
        <v>236</v>
      </c>
      <c r="C59" s="216">
        <v>1350</v>
      </c>
      <c r="D59" s="216">
        <v>42839</v>
      </c>
      <c r="E59" s="216">
        <v>104279</v>
      </c>
      <c r="F59" s="216">
        <v>7105</v>
      </c>
      <c r="G59" s="216">
        <v>51497</v>
      </c>
      <c r="H59" s="216">
        <v>30362</v>
      </c>
      <c r="I59" s="216">
        <v>11274</v>
      </c>
      <c r="J59" s="216">
        <v>4041</v>
      </c>
      <c r="K59" s="216">
        <v>59</v>
      </c>
      <c r="L59" s="142" t="s">
        <v>8</v>
      </c>
      <c r="P59" s="292"/>
      <c r="Q59" s="292"/>
      <c r="R59" s="292"/>
      <c r="S59" s="292"/>
      <c r="T59" s="292"/>
      <c r="U59" s="292"/>
    </row>
    <row r="60" spans="1:21" s="211" customFormat="1" ht="6" customHeight="1" x14ac:dyDescent="0.15">
      <c r="A60" s="475" t="s">
        <v>360</v>
      </c>
      <c r="B60" s="475"/>
      <c r="C60" s="475"/>
      <c r="D60" s="475"/>
      <c r="E60" s="475"/>
      <c r="F60" s="475"/>
      <c r="G60" s="475"/>
      <c r="H60" s="475"/>
      <c r="I60" s="475"/>
      <c r="J60" s="475"/>
      <c r="K60" s="475"/>
      <c r="L60" s="142" t="s">
        <v>8</v>
      </c>
      <c r="M60" s="212"/>
      <c r="N60" s="212"/>
      <c r="O60" s="213"/>
      <c r="P60" s="213"/>
      <c r="Q60" s="213"/>
      <c r="R60" s="213"/>
      <c r="S60" s="213"/>
      <c r="T60" s="213"/>
      <c r="U60" s="213"/>
    </row>
    <row r="61" spans="1:21" x14ac:dyDescent="0.2">
      <c r="A61" s="473" t="s">
        <v>387</v>
      </c>
      <c r="B61" s="473"/>
      <c r="C61" s="473"/>
      <c r="D61" s="473"/>
      <c r="E61" s="473"/>
      <c r="F61" s="473"/>
      <c r="G61" s="473"/>
      <c r="H61" s="473"/>
      <c r="I61" s="473"/>
      <c r="J61" s="473"/>
      <c r="K61" s="473"/>
      <c r="L61" s="142" t="s">
        <v>8</v>
      </c>
    </row>
    <row r="62" spans="1:21" x14ac:dyDescent="0.2">
      <c r="A62" s="180" t="s">
        <v>7</v>
      </c>
      <c r="B62" s="180" t="s">
        <v>7</v>
      </c>
      <c r="C62" s="180" t="s">
        <v>7</v>
      </c>
      <c r="D62" s="180" t="s">
        <v>7</v>
      </c>
      <c r="E62" s="180" t="s">
        <v>7</v>
      </c>
      <c r="F62" s="180" t="s">
        <v>7</v>
      </c>
      <c r="G62" s="180" t="s">
        <v>7</v>
      </c>
      <c r="H62" s="180" t="s">
        <v>7</v>
      </c>
      <c r="I62" s="180" t="s">
        <v>7</v>
      </c>
      <c r="J62" s="180" t="s">
        <v>7</v>
      </c>
      <c r="K62" s="180" t="s">
        <v>7</v>
      </c>
      <c r="L62" s="181" t="s">
        <v>9</v>
      </c>
    </row>
  </sheetData>
  <mergeCells count="13">
    <mergeCell ref="A1:K1"/>
    <mergeCell ref="A3:K3"/>
    <mergeCell ref="A2:K2"/>
    <mergeCell ref="A4:K4"/>
    <mergeCell ref="A60:K60"/>
    <mergeCell ref="A61:K61"/>
    <mergeCell ref="A5:A7"/>
    <mergeCell ref="B5:B7"/>
    <mergeCell ref="C5:C7"/>
    <mergeCell ref="D5:D7"/>
    <mergeCell ref="E5:K5"/>
    <mergeCell ref="E6:J6"/>
    <mergeCell ref="K6:K7"/>
  </mergeCells>
  <hyperlinks>
    <hyperlink ref="A1:E1" location="Inhalt" display="Zum Inhaltsverzeichnis" xr:uid="{BBFAFE62-132C-4BF3-9F7E-C68A32B37951}"/>
  </hyperlinks>
  <pageMargins left="0.59055118110236227" right="0.59055118110236227" top="0.59055118110236227" bottom="0.98425196850393704" header="0.51181102362204722" footer="0.51181102362204722"/>
  <pageSetup paperSize="9" orientation="portrait" r:id="rId1"/>
  <headerFooter>
    <oddFooter>&amp;C&amp;"Arial,Standard"&amp;8Landesamt für Statistik Niedersachsen, Statistischer Bericht: Gesetzliche Pflegestatistik 2019, K II 6 / 2019
Seite 13</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4ABDE-8E53-49D5-B2EE-AA49A2495BFB}">
  <dimension ref="A1:K18"/>
  <sheetViews>
    <sheetView zoomScale="125" zoomScaleNormal="125" workbookViewId="0">
      <selection activeCell="K18" sqref="K18"/>
    </sheetView>
  </sheetViews>
  <sheetFormatPr baseColWidth="10" defaultColWidth="11.44140625" defaultRowHeight="9" customHeight="1" x14ac:dyDescent="0.2"/>
  <cols>
    <col min="1" max="1" width="39.33203125" style="182" customWidth="1"/>
    <col min="2" max="5" width="12.6640625" style="182" customWidth="1"/>
    <col min="6" max="16384" width="11.44140625" style="182"/>
  </cols>
  <sheetData>
    <row r="1" spans="1:11" ht="20.100000000000001" customHeight="1" x14ac:dyDescent="0.2">
      <c r="A1" s="417" t="s">
        <v>23</v>
      </c>
      <c r="B1" s="417"/>
      <c r="C1" s="417"/>
      <c r="D1" s="417"/>
      <c r="E1" s="417"/>
      <c r="F1" s="142" t="s">
        <v>8</v>
      </c>
      <c r="G1" s="269"/>
      <c r="H1" s="269"/>
      <c r="I1" s="269"/>
      <c r="J1" s="269"/>
      <c r="K1" s="269"/>
    </row>
    <row r="2" spans="1:11" s="256" customFormat="1" ht="13.5" customHeight="1" x14ac:dyDescent="0.25">
      <c r="A2" s="448" t="s">
        <v>43</v>
      </c>
      <c r="B2" s="448"/>
      <c r="C2" s="448"/>
      <c r="D2" s="448"/>
      <c r="E2" s="448"/>
      <c r="F2" s="142" t="s">
        <v>8</v>
      </c>
    </row>
    <row r="3" spans="1:11" s="183" customFormat="1" ht="12.75" customHeight="1" x14ac:dyDescent="0.25">
      <c r="A3" s="449" t="s">
        <v>44</v>
      </c>
      <c r="B3" s="449"/>
      <c r="C3" s="449"/>
      <c r="D3" s="449"/>
      <c r="E3" s="449"/>
      <c r="F3" s="142" t="s">
        <v>8</v>
      </c>
    </row>
    <row r="4" spans="1:11" s="184" customFormat="1" ht="6" customHeight="1" x14ac:dyDescent="0.2">
      <c r="A4" s="450" t="s">
        <v>349</v>
      </c>
      <c r="B4" s="450"/>
      <c r="C4" s="450"/>
      <c r="D4" s="450"/>
      <c r="E4" s="450"/>
      <c r="F4" s="142" t="s">
        <v>8</v>
      </c>
    </row>
    <row r="5" spans="1:11" s="184" customFormat="1" ht="14.1" customHeight="1" x14ac:dyDescent="0.2">
      <c r="A5" s="444" t="s">
        <v>237</v>
      </c>
      <c r="B5" s="446" t="s">
        <v>238</v>
      </c>
      <c r="C5" s="446" t="s">
        <v>121</v>
      </c>
      <c r="D5" s="446"/>
      <c r="E5" s="447"/>
      <c r="F5" s="142" t="s">
        <v>8</v>
      </c>
    </row>
    <row r="6" spans="1:11" s="184" customFormat="1" ht="27.9" customHeight="1" x14ac:dyDescent="0.2">
      <c r="A6" s="444"/>
      <c r="B6" s="446"/>
      <c r="C6" s="281" t="s">
        <v>343</v>
      </c>
      <c r="D6" s="281" t="s">
        <v>348</v>
      </c>
      <c r="E6" s="282" t="s">
        <v>344</v>
      </c>
      <c r="F6" s="142" t="s">
        <v>8</v>
      </c>
    </row>
    <row r="7" spans="1:11" s="184" customFormat="1" ht="6" customHeight="1" x14ac:dyDescent="0.2">
      <c r="A7" s="385" t="s">
        <v>237</v>
      </c>
      <c r="B7" s="385" t="s">
        <v>238</v>
      </c>
      <c r="C7" s="385" t="s">
        <v>542</v>
      </c>
      <c r="D7" s="385" t="s">
        <v>543</v>
      </c>
      <c r="E7" s="385" t="s">
        <v>544</v>
      </c>
      <c r="F7" s="142" t="s">
        <v>8</v>
      </c>
    </row>
    <row r="8" spans="1:11" s="184" customFormat="1" ht="12" customHeight="1" x14ac:dyDescent="0.2">
      <c r="A8" s="187" t="s">
        <v>238</v>
      </c>
      <c r="B8" s="294" t="s">
        <v>238</v>
      </c>
      <c r="C8" s="294" t="s">
        <v>238</v>
      </c>
      <c r="D8" s="294" t="s">
        <v>238</v>
      </c>
      <c r="E8" s="294" t="s">
        <v>238</v>
      </c>
      <c r="F8" s="142" t="s">
        <v>8</v>
      </c>
    </row>
    <row r="9" spans="1:11" ht="12" customHeight="1" x14ac:dyDescent="0.2">
      <c r="A9" s="188" t="s">
        <v>239</v>
      </c>
      <c r="B9" s="206">
        <v>1640</v>
      </c>
      <c r="C9" s="206">
        <v>1012</v>
      </c>
      <c r="D9" s="206">
        <v>596</v>
      </c>
      <c r="E9" s="206">
        <v>32</v>
      </c>
      <c r="F9" s="142" t="s">
        <v>8</v>
      </c>
    </row>
    <row r="10" spans="1:11" ht="12" customHeight="1" x14ac:dyDescent="0.2">
      <c r="A10" s="188" t="s">
        <v>240</v>
      </c>
      <c r="B10" s="206">
        <v>324</v>
      </c>
      <c r="C10" s="206">
        <v>168</v>
      </c>
      <c r="D10" s="206">
        <v>144</v>
      </c>
      <c r="E10" s="206">
        <v>12</v>
      </c>
      <c r="F10" s="142" t="s">
        <v>8</v>
      </c>
    </row>
    <row r="11" spans="1:11" ht="12" customHeight="1" x14ac:dyDescent="0.2">
      <c r="A11" s="188" t="s">
        <v>126</v>
      </c>
      <c r="B11" s="293" t="s">
        <v>126</v>
      </c>
      <c r="C11" s="293" t="s">
        <v>126</v>
      </c>
      <c r="D11" s="293" t="s">
        <v>126</v>
      </c>
      <c r="E11" s="293" t="s">
        <v>126</v>
      </c>
      <c r="F11" s="142" t="s">
        <v>8</v>
      </c>
    </row>
    <row r="12" spans="1:11" ht="12" customHeight="1" x14ac:dyDescent="0.2">
      <c r="A12" s="188" t="s">
        <v>241</v>
      </c>
      <c r="B12" s="206">
        <v>67</v>
      </c>
      <c r="C12" s="206">
        <v>40</v>
      </c>
      <c r="D12" s="206">
        <v>26</v>
      </c>
      <c r="E12" s="206">
        <v>1</v>
      </c>
      <c r="F12" s="142" t="s">
        <v>8</v>
      </c>
    </row>
    <row r="13" spans="1:11" ht="24.9" customHeight="1" x14ac:dyDescent="0.2">
      <c r="A13" s="276" t="s">
        <v>388</v>
      </c>
      <c r="B13" s="206">
        <v>236</v>
      </c>
      <c r="C13" s="206">
        <v>131</v>
      </c>
      <c r="D13" s="206">
        <v>99</v>
      </c>
      <c r="E13" s="206">
        <v>6</v>
      </c>
      <c r="F13" s="142" t="s">
        <v>8</v>
      </c>
    </row>
    <row r="14" spans="1:11" s="188" customFormat="1" ht="35.1" customHeight="1" x14ac:dyDescent="0.2">
      <c r="A14" s="276" t="s">
        <v>389</v>
      </c>
      <c r="B14" s="206">
        <v>24</v>
      </c>
      <c r="C14" s="206">
        <v>4</v>
      </c>
      <c r="D14" s="206">
        <v>18</v>
      </c>
      <c r="E14" s="206">
        <v>2</v>
      </c>
      <c r="F14" s="142" t="s">
        <v>8</v>
      </c>
    </row>
    <row r="15" spans="1:11" ht="24.9" customHeight="1" x14ac:dyDescent="0.2">
      <c r="A15" s="276" t="s">
        <v>390</v>
      </c>
      <c r="B15" s="206">
        <v>25</v>
      </c>
      <c r="C15" s="206">
        <v>13</v>
      </c>
      <c r="D15" s="206">
        <v>9</v>
      </c>
      <c r="E15" s="206">
        <v>3</v>
      </c>
      <c r="F15" s="142" t="s">
        <v>8</v>
      </c>
    </row>
    <row r="16" spans="1:11" s="202" customFormat="1" ht="24.9" customHeight="1" x14ac:dyDescent="0.2">
      <c r="A16" s="276" t="s">
        <v>391</v>
      </c>
      <c r="B16" s="206">
        <v>16</v>
      </c>
      <c r="C16" s="206">
        <v>9</v>
      </c>
      <c r="D16" s="206">
        <v>7</v>
      </c>
      <c r="E16" s="190" t="s">
        <v>113</v>
      </c>
      <c r="F16" s="142" t="s">
        <v>8</v>
      </c>
    </row>
    <row r="17" spans="1:6" s="183" customFormat="1" ht="20.100000000000001" customHeight="1" x14ac:dyDescent="0.2">
      <c r="A17" s="217" t="s">
        <v>242</v>
      </c>
      <c r="B17" s="216">
        <v>1964</v>
      </c>
      <c r="C17" s="216">
        <v>1180</v>
      </c>
      <c r="D17" s="216">
        <v>740</v>
      </c>
      <c r="E17" s="216">
        <v>44</v>
      </c>
      <c r="F17" s="142" t="s">
        <v>8</v>
      </c>
    </row>
    <row r="18" spans="1:6" s="184" customFormat="1" ht="9" customHeight="1" x14ac:dyDescent="0.2">
      <c r="A18" s="180" t="s">
        <v>7</v>
      </c>
      <c r="B18" s="180" t="s">
        <v>7</v>
      </c>
      <c r="C18" s="180" t="s">
        <v>7</v>
      </c>
      <c r="D18" s="180" t="s">
        <v>7</v>
      </c>
      <c r="E18" s="180" t="s">
        <v>7</v>
      </c>
      <c r="F18" s="181" t="s">
        <v>9</v>
      </c>
    </row>
  </sheetData>
  <mergeCells count="7">
    <mergeCell ref="A2:E2"/>
    <mergeCell ref="A3:E3"/>
    <mergeCell ref="A4:E4"/>
    <mergeCell ref="A1:E1"/>
    <mergeCell ref="A5:A6"/>
    <mergeCell ref="B5:B6"/>
    <mergeCell ref="C5:E5"/>
  </mergeCells>
  <hyperlinks>
    <hyperlink ref="A1:E1" location="Inhalt!A1" display="Zum Inhaltsverzeichnis" xr:uid="{1FDEA4D6-B343-4B38-8AFB-9BB91E465610}"/>
  </hyperlinks>
  <pageMargins left="0.59055118110236227" right="0.59055118110236227" top="0.59055118110236227" bottom="0.98425196850393704" header="0.51181102362204722" footer="0.51181102362204722"/>
  <pageSetup paperSize="9" orientation="portrait" r:id="rId1"/>
  <headerFooter>
    <oddFooter xml:space="preserve">&amp;C&amp;"Arial,Standard"&amp;8Landesamt für Statistik Niedersachsen, Statistischer Bericht: Gesetzliche Pflegestatistik 2019, K II 6 / 2019
Seite 14&amp;R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28C34-E19F-40AD-8F43-BF613AD5771E}">
  <dimension ref="A1:F27"/>
  <sheetViews>
    <sheetView zoomScale="125" zoomScaleNormal="125" workbookViewId="0">
      <selection activeCell="K20" sqref="K20"/>
    </sheetView>
  </sheetViews>
  <sheetFormatPr baseColWidth="10" defaultColWidth="11.44140625" defaultRowHeight="9" customHeight="1" x14ac:dyDescent="0.2"/>
  <cols>
    <col min="1" max="1" width="39.33203125" style="182" customWidth="1"/>
    <col min="2" max="5" width="12.6640625" style="182" customWidth="1"/>
    <col min="6" max="16384" width="11.44140625" style="182"/>
  </cols>
  <sheetData>
    <row r="1" spans="1:6" ht="20.100000000000001" customHeight="1" x14ac:dyDescent="0.2">
      <c r="A1" s="417" t="s">
        <v>23</v>
      </c>
      <c r="B1" s="417"/>
      <c r="C1" s="417"/>
      <c r="D1" s="417"/>
      <c r="E1" s="417"/>
      <c r="F1" s="142" t="s">
        <v>8</v>
      </c>
    </row>
    <row r="2" spans="1:6" s="256" customFormat="1" ht="13.5" customHeight="1" x14ac:dyDescent="0.25">
      <c r="A2" s="448" t="s">
        <v>43</v>
      </c>
      <c r="B2" s="448"/>
      <c r="C2" s="448"/>
      <c r="D2" s="448"/>
      <c r="E2" s="448"/>
      <c r="F2" s="142" t="s">
        <v>8</v>
      </c>
    </row>
    <row r="3" spans="1:6" s="215" customFormat="1" ht="12.75" customHeight="1" x14ac:dyDescent="0.25">
      <c r="A3" s="449" t="s">
        <v>243</v>
      </c>
      <c r="B3" s="449"/>
      <c r="C3" s="449"/>
      <c r="D3" s="449"/>
      <c r="E3" s="449"/>
      <c r="F3" s="142" t="s">
        <v>8</v>
      </c>
    </row>
    <row r="4" spans="1:6" ht="6" customHeight="1" x14ac:dyDescent="0.2">
      <c r="A4" s="450" t="s">
        <v>349</v>
      </c>
      <c r="B4" s="454"/>
      <c r="C4" s="454"/>
      <c r="D4" s="454"/>
      <c r="E4" s="454"/>
      <c r="F4" s="142" t="s">
        <v>8</v>
      </c>
    </row>
    <row r="5" spans="1:6" ht="14.1" customHeight="1" x14ac:dyDescent="0.2">
      <c r="A5" s="452" t="s">
        <v>400</v>
      </c>
      <c r="B5" s="446" t="s">
        <v>238</v>
      </c>
      <c r="C5" s="446" t="s">
        <v>121</v>
      </c>
      <c r="D5" s="446"/>
      <c r="E5" s="447"/>
      <c r="F5" s="142" t="s">
        <v>8</v>
      </c>
    </row>
    <row r="6" spans="1:6" ht="27.9" customHeight="1" x14ac:dyDescent="0.2">
      <c r="A6" s="452"/>
      <c r="B6" s="446"/>
      <c r="C6" s="281" t="s">
        <v>343</v>
      </c>
      <c r="D6" s="281" t="s">
        <v>348</v>
      </c>
      <c r="E6" s="282" t="s">
        <v>344</v>
      </c>
      <c r="F6" s="142" t="s">
        <v>8</v>
      </c>
    </row>
    <row r="7" spans="1:6" ht="6" customHeight="1" x14ac:dyDescent="0.2">
      <c r="A7" s="385" t="s">
        <v>545</v>
      </c>
      <c r="B7" s="385" t="s">
        <v>238</v>
      </c>
      <c r="C7" s="385" t="s">
        <v>542</v>
      </c>
      <c r="D7" s="385" t="s">
        <v>543</v>
      </c>
      <c r="E7" s="385" t="s">
        <v>544</v>
      </c>
      <c r="F7" s="142" t="s">
        <v>8</v>
      </c>
    </row>
    <row r="8" spans="1:6" ht="12" customHeight="1" x14ac:dyDescent="0.2">
      <c r="A8" s="295" t="s">
        <v>392</v>
      </c>
      <c r="B8" s="206">
        <v>39</v>
      </c>
      <c r="C8" s="206">
        <v>10</v>
      </c>
      <c r="D8" s="206">
        <v>28</v>
      </c>
      <c r="E8" s="206">
        <v>1</v>
      </c>
      <c r="F8" s="142" t="s">
        <v>8</v>
      </c>
    </row>
    <row r="9" spans="1:6" ht="12" customHeight="1" x14ac:dyDescent="0.2">
      <c r="A9" s="272" t="s">
        <v>393</v>
      </c>
      <c r="B9" s="206">
        <v>122</v>
      </c>
      <c r="C9" s="206">
        <v>89</v>
      </c>
      <c r="D9" s="206">
        <v>33</v>
      </c>
      <c r="E9" s="190" t="s">
        <v>113</v>
      </c>
      <c r="F9" s="142" t="s">
        <v>8</v>
      </c>
    </row>
    <row r="10" spans="1:6" ht="12" customHeight="1" x14ac:dyDescent="0.2">
      <c r="A10" s="272" t="s">
        <v>394</v>
      </c>
      <c r="B10" s="206">
        <v>280</v>
      </c>
      <c r="C10" s="206">
        <v>187</v>
      </c>
      <c r="D10" s="206">
        <v>91</v>
      </c>
      <c r="E10" s="206">
        <v>2</v>
      </c>
      <c r="F10" s="142" t="s">
        <v>8</v>
      </c>
    </row>
    <row r="11" spans="1:6" ht="12" customHeight="1" x14ac:dyDescent="0.2">
      <c r="A11" s="272" t="s">
        <v>395</v>
      </c>
      <c r="B11" s="206">
        <v>295</v>
      </c>
      <c r="C11" s="206">
        <v>188</v>
      </c>
      <c r="D11" s="206">
        <v>102</v>
      </c>
      <c r="E11" s="206">
        <v>5</v>
      </c>
      <c r="F11" s="142" t="s">
        <v>8</v>
      </c>
    </row>
    <row r="12" spans="1:6" ht="12" customHeight="1" x14ac:dyDescent="0.2">
      <c r="A12" s="272" t="s">
        <v>396</v>
      </c>
      <c r="B12" s="206">
        <v>254</v>
      </c>
      <c r="C12" s="206">
        <v>153</v>
      </c>
      <c r="D12" s="206">
        <v>94</v>
      </c>
      <c r="E12" s="206">
        <v>7</v>
      </c>
      <c r="F12" s="142" t="s">
        <v>8</v>
      </c>
    </row>
    <row r="13" spans="1:6" ht="12" customHeight="1" x14ac:dyDescent="0.2">
      <c r="A13" s="272" t="s">
        <v>397</v>
      </c>
      <c r="B13" s="206">
        <v>202</v>
      </c>
      <c r="C13" s="206">
        <v>130</v>
      </c>
      <c r="D13" s="206">
        <v>68</v>
      </c>
      <c r="E13" s="206">
        <v>4</v>
      </c>
      <c r="F13" s="142" t="s">
        <v>8</v>
      </c>
    </row>
    <row r="14" spans="1:6" ht="12" customHeight="1" x14ac:dyDescent="0.2">
      <c r="A14" s="272" t="s">
        <v>398</v>
      </c>
      <c r="B14" s="206">
        <v>311</v>
      </c>
      <c r="C14" s="206">
        <v>189</v>
      </c>
      <c r="D14" s="206">
        <v>108</v>
      </c>
      <c r="E14" s="206">
        <v>14</v>
      </c>
      <c r="F14" s="142" t="s">
        <v>8</v>
      </c>
    </row>
    <row r="15" spans="1:6" ht="12" customHeight="1" x14ac:dyDescent="0.2">
      <c r="A15" s="272" t="s">
        <v>399</v>
      </c>
      <c r="B15" s="206">
        <v>194</v>
      </c>
      <c r="C15" s="206">
        <v>91</v>
      </c>
      <c r="D15" s="206">
        <v>100</v>
      </c>
      <c r="E15" s="206">
        <v>3</v>
      </c>
      <c r="F15" s="142" t="s">
        <v>8</v>
      </c>
    </row>
    <row r="16" spans="1:6" ht="12" customHeight="1" x14ac:dyDescent="0.2">
      <c r="A16" s="272" t="s">
        <v>359</v>
      </c>
      <c r="B16" s="206">
        <v>224</v>
      </c>
      <c r="C16" s="206">
        <v>122</v>
      </c>
      <c r="D16" s="206">
        <v>96</v>
      </c>
      <c r="E16" s="206">
        <v>6</v>
      </c>
      <c r="F16" s="142" t="s">
        <v>8</v>
      </c>
    </row>
    <row r="17" spans="1:6" ht="12" customHeight="1" x14ac:dyDescent="0.2">
      <c r="A17" s="272" t="s">
        <v>351</v>
      </c>
      <c r="B17" s="206">
        <v>43</v>
      </c>
      <c r="C17" s="206">
        <v>21</v>
      </c>
      <c r="D17" s="206">
        <v>20</v>
      </c>
      <c r="E17" s="206">
        <v>2</v>
      </c>
      <c r="F17" s="142" t="s">
        <v>8</v>
      </c>
    </row>
    <row r="18" spans="1:6" s="183" customFormat="1" ht="20.100000000000001" customHeight="1" x14ac:dyDescent="0.2">
      <c r="A18" s="288" t="s">
        <v>130</v>
      </c>
      <c r="B18" s="216">
        <f>SUM(B8:B17)</f>
        <v>1964</v>
      </c>
      <c r="C18" s="216">
        <f>SUM(C8:C17)</f>
        <v>1180</v>
      </c>
      <c r="D18" s="216">
        <f>SUM(D8:D17)</f>
        <v>740</v>
      </c>
      <c r="E18" s="216">
        <f>SUM(E8:E17)</f>
        <v>44</v>
      </c>
      <c r="F18" s="142" t="s">
        <v>8</v>
      </c>
    </row>
    <row r="19" spans="1:6" ht="20.100000000000001" customHeight="1" x14ac:dyDescent="0.2">
      <c r="A19" s="188" t="s">
        <v>121</v>
      </c>
      <c r="B19" s="293" t="s">
        <v>121</v>
      </c>
      <c r="C19" s="293" t="s">
        <v>121</v>
      </c>
      <c r="D19" s="293" t="s">
        <v>121</v>
      </c>
      <c r="E19" s="293" t="s">
        <v>121</v>
      </c>
      <c r="F19" s="142" t="s">
        <v>8</v>
      </c>
    </row>
    <row r="20" spans="1:6" ht="12" customHeight="1" x14ac:dyDescent="0.2">
      <c r="A20" s="188" t="s">
        <v>244</v>
      </c>
      <c r="B20" s="293" t="s">
        <v>244</v>
      </c>
      <c r="C20" s="293" t="s">
        <v>244</v>
      </c>
      <c r="D20" s="293" t="s">
        <v>244</v>
      </c>
      <c r="E20" s="293" t="s">
        <v>244</v>
      </c>
      <c r="F20" s="142" t="s">
        <v>8</v>
      </c>
    </row>
    <row r="21" spans="1:6" ht="12" customHeight="1" x14ac:dyDescent="0.2">
      <c r="A21" s="188" t="s">
        <v>245</v>
      </c>
      <c r="B21" s="206">
        <v>1852</v>
      </c>
      <c r="C21" s="206">
        <v>1127</v>
      </c>
      <c r="D21" s="206">
        <v>688</v>
      </c>
      <c r="E21" s="206">
        <v>37</v>
      </c>
      <c r="F21" s="142" t="s">
        <v>8</v>
      </c>
    </row>
    <row r="22" spans="1:6" ht="12" customHeight="1" x14ac:dyDescent="0.2">
      <c r="A22" s="188" t="s">
        <v>246</v>
      </c>
      <c r="B22" s="206">
        <v>23</v>
      </c>
      <c r="C22" s="206">
        <v>11</v>
      </c>
      <c r="D22" s="206">
        <v>12</v>
      </c>
      <c r="E22" s="190" t="s">
        <v>113</v>
      </c>
      <c r="F22" s="142" t="s">
        <v>8</v>
      </c>
    </row>
    <row r="23" spans="1:6" ht="12" customHeight="1" x14ac:dyDescent="0.2">
      <c r="A23" s="188" t="s">
        <v>247</v>
      </c>
      <c r="B23" s="206">
        <v>51</v>
      </c>
      <c r="C23" s="206">
        <v>34</v>
      </c>
      <c r="D23" s="206">
        <v>11</v>
      </c>
      <c r="E23" s="206">
        <v>6</v>
      </c>
      <c r="F23" s="142" t="s">
        <v>8</v>
      </c>
    </row>
    <row r="24" spans="1:6" ht="12" customHeight="1" x14ac:dyDescent="0.2">
      <c r="A24" s="188" t="s">
        <v>248</v>
      </c>
      <c r="B24" s="206">
        <v>38</v>
      </c>
      <c r="C24" s="206">
        <v>8</v>
      </c>
      <c r="D24" s="206">
        <v>29</v>
      </c>
      <c r="E24" s="206">
        <v>1</v>
      </c>
      <c r="F24" s="142" t="s">
        <v>8</v>
      </c>
    </row>
    <row r="25" spans="1:6" ht="12" customHeight="1" x14ac:dyDescent="0.2">
      <c r="A25" s="180" t="s">
        <v>7</v>
      </c>
      <c r="B25" s="180" t="s">
        <v>7</v>
      </c>
      <c r="C25" s="180" t="s">
        <v>7</v>
      </c>
      <c r="D25" s="180" t="s">
        <v>7</v>
      </c>
      <c r="E25" s="180" t="s">
        <v>7</v>
      </c>
      <c r="F25" s="181" t="s">
        <v>9</v>
      </c>
    </row>
    <row r="26" spans="1:6" ht="12" customHeight="1" x14ac:dyDescent="0.2"/>
    <row r="27" spans="1:6" ht="9" customHeight="1" x14ac:dyDescent="0.2">
      <c r="B27" s="189"/>
    </row>
  </sheetData>
  <mergeCells count="7">
    <mergeCell ref="A2:E2"/>
    <mergeCell ref="A3:E3"/>
    <mergeCell ref="A4:E4"/>
    <mergeCell ref="A1:E1"/>
    <mergeCell ref="B5:B6"/>
    <mergeCell ref="C5:E5"/>
    <mergeCell ref="A5:A6"/>
  </mergeCells>
  <hyperlinks>
    <hyperlink ref="A1:E1" location="Inhalt!A1" display="Zum Inhaltsverzeichnis" xr:uid="{5D51FD3D-80D0-456B-9494-997E8C7CA22C}"/>
  </hyperlinks>
  <pageMargins left="0.59055118110236227" right="0.59055118110236227" top="0.59055118110236227" bottom="0.98425196850393704" header="0.51181102362204722" footer="0.51181102362204722"/>
  <pageSetup paperSize="9" orientation="portrait" r:id="rId1"/>
  <headerFooter>
    <oddFooter xml:space="preserve">&amp;C&amp;"Arial,Standard"&amp;8Landesamt für Statistik Niedersachsen, Statistischer Bericht: Gesetzliche Pflegestatistik 2019, K II 6 / 2019
Seite 15&amp;R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2BF32-46BC-4460-A761-E02C8FA71913}">
  <dimension ref="A1:F26"/>
  <sheetViews>
    <sheetView zoomScale="125" zoomScaleNormal="125" workbookViewId="0">
      <selection activeCell="M19" sqref="M19"/>
    </sheetView>
  </sheetViews>
  <sheetFormatPr baseColWidth="10" defaultColWidth="11.44140625" defaultRowHeight="9" customHeight="1" x14ac:dyDescent="0.2"/>
  <cols>
    <col min="1" max="1" width="39.33203125" style="182" customWidth="1"/>
    <col min="2" max="5" width="12.6640625" style="182" customWidth="1"/>
    <col min="6" max="16384" width="11.44140625" style="182"/>
  </cols>
  <sheetData>
    <row r="1" spans="1:6" ht="20.100000000000001" customHeight="1" x14ac:dyDescent="0.2">
      <c r="A1" s="417" t="s">
        <v>23</v>
      </c>
      <c r="B1" s="417"/>
      <c r="C1" s="417"/>
      <c r="D1" s="417"/>
      <c r="E1" s="417"/>
      <c r="F1" s="142" t="s">
        <v>8</v>
      </c>
    </row>
    <row r="2" spans="1:6" s="256" customFormat="1" ht="13.5" customHeight="1" x14ac:dyDescent="0.25">
      <c r="A2" s="448" t="s">
        <v>43</v>
      </c>
      <c r="B2" s="448"/>
      <c r="C2" s="448"/>
      <c r="D2" s="448"/>
      <c r="E2" s="448"/>
      <c r="F2" s="142" t="s">
        <v>8</v>
      </c>
    </row>
    <row r="3" spans="1:6" s="266" customFormat="1" ht="12.75" customHeight="1" x14ac:dyDescent="0.25">
      <c r="A3" s="449" t="s">
        <v>249</v>
      </c>
      <c r="B3" s="449"/>
      <c r="C3" s="449"/>
      <c r="D3" s="449"/>
      <c r="E3" s="449"/>
      <c r="F3" s="142" t="s">
        <v>8</v>
      </c>
    </row>
    <row r="4" spans="1:6" ht="6" customHeight="1" x14ac:dyDescent="0.2">
      <c r="A4" s="450" t="s">
        <v>349</v>
      </c>
      <c r="B4" s="454"/>
      <c r="C4" s="454"/>
      <c r="D4" s="454"/>
      <c r="E4" s="454"/>
      <c r="F4" s="142" t="s">
        <v>8</v>
      </c>
    </row>
    <row r="5" spans="1:6" ht="14.1" customHeight="1" x14ac:dyDescent="0.2">
      <c r="A5" s="444" t="s">
        <v>250</v>
      </c>
      <c r="B5" s="445" t="s">
        <v>401</v>
      </c>
      <c r="C5" s="446" t="s">
        <v>121</v>
      </c>
      <c r="D5" s="446"/>
      <c r="E5" s="447"/>
      <c r="F5" s="142" t="s">
        <v>8</v>
      </c>
    </row>
    <row r="6" spans="1:6" ht="27.9" customHeight="1" x14ac:dyDescent="0.2">
      <c r="A6" s="444"/>
      <c r="B6" s="445"/>
      <c r="C6" s="281" t="s">
        <v>343</v>
      </c>
      <c r="D6" s="281" t="s">
        <v>348</v>
      </c>
      <c r="E6" s="282" t="s">
        <v>344</v>
      </c>
      <c r="F6" s="142" t="s">
        <v>8</v>
      </c>
    </row>
    <row r="7" spans="1:6" ht="6" customHeight="1" x14ac:dyDescent="0.2">
      <c r="A7" s="386" t="s">
        <v>250</v>
      </c>
      <c r="B7" s="395" t="s">
        <v>546</v>
      </c>
      <c r="C7" s="395" t="s">
        <v>542</v>
      </c>
      <c r="D7" s="395" t="s">
        <v>543</v>
      </c>
      <c r="E7" s="274" t="s">
        <v>544</v>
      </c>
      <c r="F7" s="142" t="s">
        <v>8</v>
      </c>
    </row>
    <row r="8" spans="1:6" ht="12" customHeight="1" x14ac:dyDescent="0.2">
      <c r="A8" s="187" t="s">
        <v>111</v>
      </c>
      <c r="B8" s="206">
        <v>105947</v>
      </c>
      <c r="C8" s="206">
        <v>63986</v>
      </c>
      <c r="D8" s="206">
        <v>39125</v>
      </c>
      <c r="E8" s="206">
        <v>2836</v>
      </c>
      <c r="F8" s="142" t="s">
        <v>8</v>
      </c>
    </row>
    <row r="9" spans="1:6" ht="12" customHeight="1" x14ac:dyDescent="0.2">
      <c r="A9" s="187" t="s">
        <v>402</v>
      </c>
      <c r="B9" s="293" t="s">
        <v>402</v>
      </c>
      <c r="C9" s="293" t="s">
        <v>402</v>
      </c>
      <c r="D9" s="293" t="s">
        <v>402</v>
      </c>
      <c r="E9" s="293" t="s">
        <v>402</v>
      </c>
      <c r="F9" s="142" t="s">
        <v>8</v>
      </c>
    </row>
    <row r="10" spans="1:6" ht="12" customHeight="1" x14ac:dyDescent="0.2">
      <c r="A10" s="187" t="s">
        <v>251</v>
      </c>
      <c r="B10" s="190">
        <v>72923</v>
      </c>
      <c r="C10" s="190">
        <v>41307</v>
      </c>
      <c r="D10" s="190">
        <v>29704</v>
      </c>
      <c r="E10" s="190">
        <v>1912</v>
      </c>
      <c r="F10" s="142" t="s">
        <v>8</v>
      </c>
    </row>
    <row r="11" spans="1:6" ht="12" customHeight="1" x14ac:dyDescent="0.2">
      <c r="A11" s="187" t="s">
        <v>252</v>
      </c>
      <c r="B11" s="190">
        <v>32693</v>
      </c>
      <c r="C11" s="190">
        <v>22386</v>
      </c>
      <c r="D11" s="190">
        <v>9383</v>
      </c>
      <c r="E11" s="190">
        <v>924</v>
      </c>
      <c r="F11" s="142" t="s">
        <v>8</v>
      </c>
    </row>
    <row r="12" spans="1:6" ht="12" customHeight="1" x14ac:dyDescent="0.2">
      <c r="A12" s="187" t="s">
        <v>253</v>
      </c>
      <c r="B12" s="190">
        <v>290</v>
      </c>
      <c r="C12" s="190">
        <v>275</v>
      </c>
      <c r="D12" s="190">
        <v>15</v>
      </c>
      <c r="E12" s="190" t="s">
        <v>113</v>
      </c>
      <c r="F12" s="142" t="s">
        <v>8</v>
      </c>
    </row>
    <row r="13" spans="1:6" ht="12" customHeight="1" x14ac:dyDescent="0.2">
      <c r="A13" s="187" t="s">
        <v>254</v>
      </c>
      <c r="B13" s="190">
        <v>41</v>
      </c>
      <c r="C13" s="190">
        <v>18</v>
      </c>
      <c r="D13" s="190">
        <v>23</v>
      </c>
      <c r="E13" s="190" t="s">
        <v>113</v>
      </c>
      <c r="F13" s="142" t="s">
        <v>8</v>
      </c>
    </row>
    <row r="14" spans="1:6" ht="20.100000000000001" customHeight="1" x14ac:dyDescent="0.2">
      <c r="A14" s="187" t="s">
        <v>255</v>
      </c>
      <c r="B14" s="190">
        <v>438</v>
      </c>
      <c r="C14" s="190">
        <v>179</v>
      </c>
      <c r="D14" s="190">
        <v>245</v>
      </c>
      <c r="E14" s="190">
        <v>14</v>
      </c>
      <c r="F14" s="142" t="s">
        <v>8</v>
      </c>
    </row>
    <row r="15" spans="1:6" ht="20.100000000000001" customHeight="1" x14ac:dyDescent="0.2">
      <c r="A15" s="187" t="s">
        <v>256</v>
      </c>
      <c r="B15" s="206">
        <v>10679</v>
      </c>
      <c r="C15" s="206">
        <v>5526</v>
      </c>
      <c r="D15" s="206">
        <v>4988</v>
      </c>
      <c r="E15" s="206">
        <v>165</v>
      </c>
      <c r="F15" s="142" t="s">
        <v>8</v>
      </c>
    </row>
    <row r="16" spans="1:6" s="183" customFormat="1" ht="20.100000000000001" customHeight="1" x14ac:dyDescent="0.2">
      <c r="A16" s="217" t="s">
        <v>257</v>
      </c>
      <c r="B16" s="216">
        <v>116626</v>
      </c>
      <c r="C16" s="216">
        <v>69512</v>
      </c>
      <c r="D16" s="216">
        <v>44113</v>
      </c>
      <c r="E16" s="216">
        <v>3001</v>
      </c>
      <c r="F16" s="142" t="s">
        <v>8</v>
      </c>
    </row>
    <row r="17" spans="1:6" s="184" customFormat="1" ht="12" customHeight="1" x14ac:dyDescent="0.2">
      <c r="A17" s="180" t="s">
        <v>7</v>
      </c>
      <c r="B17" s="180" t="s">
        <v>7</v>
      </c>
      <c r="C17" s="180" t="s">
        <v>7</v>
      </c>
      <c r="D17" s="180" t="s">
        <v>7</v>
      </c>
      <c r="E17" s="180" t="s">
        <v>7</v>
      </c>
      <c r="F17" s="181" t="s">
        <v>9</v>
      </c>
    </row>
    <row r="18" spans="1:6" ht="12" customHeight="1" x14ac:dyDescent="0.2">
      <c r="B18" s="188"/>
      <c r="C18" s="188"/>
      <c r="D18" s="188"/>
      <c r="E18" s="188"/>
    </row>
    <row r="19" spans="1:6" ht="12" customHeight="1" x14ac:dyDescent="0.2">
      <c r="B19" s="189"/>
      <c r="C19" s="189"/>
      <c r="D19" s="189"/>
      <c r="E19" s="189"/>
    </row>
    <row r="20" spans="1:6" ht="12" customHeight="1" x14ac:dyDescent="0.2">
      <c r="A20" s="218"/>
    </row>
    <row r="21" spans="1:6" ht="12" customHeight="1" x14ac:dyDescent="0.2">
      <c r="B21" s="189"/>
    </row>
    <row r="22" spans="1:6" ht="12" customHeight="1" x14ac:dyDescent="0.2"/>
    <row r="23" spans="1:6" ht="12" customHeight="1" x14ac:dyDescent="0.2"/>
    <row r="24" spans="1:6" ht="12" customHeight="1" x14ac:dyDescent="0.2"/>
    <row r="25" spans="1:6" ht="12" customHeight="1" x14ac:dyDescent="0.2"/>
    <row r="26" spans="1:6" ht="12" customHeight="1" x14ac:dyDescent="0.2"/>
  </sheetData>
  <mergeCells count="7">
    <mergeCell ref="A4:E4"/>
    <mergeCell ref="A2:E2"/>
    <mergeCell ref="A3:E3"/>
    <mergeCell ref="A1:E1"/>
    <mergeCell ref="A5:A6"/>
    <mergeCell ref="B5:B6"/>
    <mergeCell ref="C5:E5"/>
  </mergeCells>
  <hyperlinks>
    <hyperlink ref="A1:E1" location="Inhalt!A1" display="Zum Inhaltsverzeichnis" xr:uid="{F76F991E-3032-49A8-BFA9-07C16527689F}"/>
  </hyperlinks>
  <pageMargins left="0.59055118110236227" right="0.59055118110236227" top="0.59055118110236227" bottom="0.98425196850393704" header="0.51181102362204722" footer="0.51181102362204722"/>
  <pageSetup paperSize="9" orientation="portrait" r:id="rId1"/>
  <headerFooter>
    <oddFooter xml:space="preserve">&amp;C&amp;"Arial,Standard"&amp;8Landesamt für Statistik Niedersachsen, Statistischer Bericht: Gesetzliche Pflegestatistik 2019, K II 6 / 2019
Seite 16&amp;R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49D3A-EB16-49B8-B911-A30386E68D12}">
  <dimension ref="A1:G90"/>
  <sheetViews>
    <sheetView topLeftCell="A2" zoomScale="125" zoomScaleNormal="125" workbookViewId="0">
      <selection activeCell="J40" sqref="J40"/>
    </sheetView>
  </sheetViews>
  <sheetFormatPr baseColWidth="10" defaultColWidth="11.44140625" defaultRowHeight="9.6" x14ac:dyDescent="0.2"/>
  <cols>
    <col min="1" max="1" width="31.33203125" style="182" customWidth="1"/>
    <col min="2" max="5" width="14.6640625" style="182" customWidth="1"/>
    <col min="6" max="16384" width="11.44140625" style="182"/>
  </cols>
  <sheetData>
    <row r="1" spans="1:7" ht="20.100000000000001" customHeight="1" x14ac:dyDescent="0.2">
      <c r="A1" s="417" t="s">
        <v>23</v>
      </c>
      <c r="B1" s="417"/>
      <c r="C1" s="417"/>
      <c r="D1" s="417"/>
      <c r="E1" s="417"/>
      <c r="F1" s="142" t="s">
        <v>8</v>
      </c>
    </row>
    <row r="2" spans="1:7" s="256" customFormat="1" ht="13.5" customHeight="1" x14ac:dyDescent="0.25">
      <c r="A2" s="448" t="s">
        <v>43</v>
      </c>
      <c r="B2" s="448"/>
      <c r="C2" s="448"/>
      <c r="D2" s="448"/>
      <c r="E2" s="448"/>
      <c r="F2" s="142" t="s">
        <v>8</v>
      </c>
    </row>
    <row r="3" spans="1:7" s="183" customFormat="1" ht="12.75" customHeight="1" x14ac:dyDescent="0.25">
      <c r="A3" s="449" t="s">
        <v>258</v>
      </c>
      <c r="B3" s="449"/>
      <c r="C3" s="449"/>
      <c r="D3" s="449"/>
      <c r="E3" s="449"/>
      <c r="F3" s="142" t="s">
        <v>8</v>
      </c>
    </row>
    <row r="4" spans="1:7" ht="6" customHeight="1" x14ac:dyDescent="0.2">
      <c r="A4" s="450" t="s">
        <v>349</v>
      </c>
      <c r="B4" s="454"/>
      <c r="C4" s="454"/>
      <c r="D4" s="454"/>
      <c r="E4" s="454"/>
      <c r="F4" s="142" t="s">
        <v>8</v>
      </c>
    </row>
    <row r="5" spans="1:7" ht="14.1" customHeight="1" x14ac:dyDescent="0.2">
      <c r="A5" s="452" t="s">
        <v>507</v>
      </c>
      <c r="B5" s="446" t="s">
        <v>426</v>
      </c>
      <c r="C5" s="446"/>
      <c r="D5" s="446"/>
      <c r="E5" s="447"/>
      <c r="F5" s="142" t="s">
        <v>8</v>
      </c>
    </row>
    <row r="6" spans="1:7" ht="27.9" customHeight="1" x14ac:dyDescent="0.2">
      <c r="A6" s="452"/>
      <c r="B6" s="281" t="s">
        <v>425</v>
      </c>
      <c r="C6" s="335" t="s">
        <v>83</v>
      </c>
      <c r="D6" s="335" t="s">
        <v>259</v>
      </c>
      <c r="E6" s="336" t="s">
        <v>260</v>
      </c>
      <c r="F6" s="142" t="s">
        <v>8</v>
      </c>
    </row>
    <row r="7" spans="1:7" ht="6" customHeight="1" x14ac:dyDescent="0.2">
      <c r="A7" s="392" t="s">
        <v>548</v>
      </c>
      <c r="B7" s="392" t="s">
        <v>547</v>
      </c>
      <c r="C7" s="392" t="s">
        <v>83</v>
      </c>
      <c r="D7" s="392" t="s">
        <v>259</v>
      </c>
      <c r="E7" s="392" t="s">
        <v>260</v>
      </c>
      <c r="F7" s="142" t="s">
        <v>8</v>
      </c>
    </row>
    <row r="8" spans="1:7" s="184" customFormat="1" x14ac:dyDescent="0.2">
      <c r="A8" s="217" t="s">
        <v>114</v>
      </c>
      <c r="B8" s="301" t="s">
        <v>114</v>
      </c>
      <c r="C8" s="301" t="s">
        <v>114</v>
      </c>
      <c r="D8" s="301" t="s">
        <v>114</v>
      </c>
      <c r="E8" s="301" t="s">
        <v>114</v>
      </c>
      <c r="F8" s="142" t="s">
        <v>8</v>
      </c>
      <c r="G8" s="297"/>
    </row>
    <row r="9" spans="1:7" ht="12" customHeight="1" x14ac:dyDescent="0.2">
      <c r="A9" s="277" t="s">
        <v>261</v>
      </c>
      <c r="B9" s="299">
        <v>13</v>
      </c>
      <c r="C9" s="190" t="s">
        <v>113</v>
      </c>
      <c r="D9" s="300">
        <v>2</v>
      </c>
      <c r="E9" s="300" t="s">
        <v>113</v>
      </c>
      <c r="F9" s="142" t="s">
        <v>8</v>
      </c>
      <c r="G9" s="199"/>
    </row>
    <row r="10" spans="1:7" ht="9" customHeight="1" x14ac:dyDescent="0.2">
      <c r="A10" s="277" t="s">
        <v>404</v>
      </c>
      <c r="B10" s="299">
        <v>113</v>
      </c>
      <c r="C10" s="190" t="s">
        <v>113</v>
      </c>
      <c r="D10" s="300">
        <v>27</v>
      </c>
      <c r="E10" s="300" t="s">
        <v>113</v>
      </c>
      <c r="F10" s="142" t="s">
        <v>8</v>
      </c>
      <c r="G10" s="199"/>
    </row>
    <row r="11" spans="1:7" ht="9" customHeight="1" x14ac:dyDescent="0.2">
      <c r="A11" s="277" t="s">
        <v>405</v>
      </c>
      <c r="B11" s="299">
        <v>424</v>
      </c>
      <c r="C11" s="300">
        <v>5</v>
      </c>
      <c r="D11" s="300">
        <v>198</v>
      </c>
      <c r="E11" s="300" t="s">
        <v>113</v>
      </c>
      <c r="F11" s="142" t="s">
        <v>8</v>
      </c>
      <c r="G11" s="199"/>
    </row>
    <row r="12" spans="1:7" ht="9" customHeight="1" x14ac:dyDescent="0.2">
      <c r="A12" s="277" t="s">
        <v>406</v>
      </c>
      <c r="B12" s="299">
        <v>392</v>
      </c>
      <c r="C12" s="300">
        <v>6</v>
      </c>
      <c r="D12" s="300">
        <v>311</v>
      </c>
      <c r="E12" s="300" t="s">
        <v>113</v>
      </c>
      <c r="F12" s="142" t="s">
        <v>8</v>
      </c>
      <c r="G12" s="199"/>
    </row>
    <row r="13" spans="1:7" ht="9" customHeight="1" x14ac:dyDescent="0.2">
      <c r="A13" s="277" t="s">
        <v>407</v>
      </c>
      <c r="B13" s="299">
        <v>345</v>
      </c>
      <c r="C13" s="300">
        <v>7</v>
      </c>
      <c r="D13" s="300">
        <v>68</v>
      </c>
      <c r="E13" s="300" t="s">
        <v>113</v>
      </c>
      <c r="F13" s="142" t="s">
        <v>8</v>
      </c>
      <c r="G13" s="199"/>
    </row>
    <row r="14" spans="1:7" ht="9" customHeight="1" x14ac:dyDescent="0.2">
      <c r="A14" s="277" t="s">
        <v>408</v>
      </c>
      <c r="B14" s="299">
        <v>111</v>
      </c>
      <c r="C14" s="300">
        <v>13</v>
      </c>
      <c r="D14" s="300">
        <v>5</v>
      </c>
      <c r="E14" s="190" t="s">
        <v>113</v>
      </c>
      <c r="F14" s="142" t="s">
        <v>8</v>
      </c>
      <c r="G14" s="199"/>
    </row>
    <row r="15" spans="1:7" ht="9" customHeight="1" x14ac:dyDescent="0.2">
      <c r="A15" s="277" t="s">
        <v>409</v>
      </c>
      <c r="B15" s="299">
        <v>12</v>
      </c>
      <c r="C15" s="300">
        <v>1</v>
      </c>
      <c r="D15" s="190" t="s">
        <v>113</v>
      </c>
      <c r="E15" s="190" t="s">
        <v>113</v>
      </c>
      <c r="F15" s="142" t="s">
        <v>8</v>
      </c>
      <c r="G15" s="199"/>
    </row>
    <row r="16" spans="1:7" ht="9" customHeight="1" x14ac:dyDescent="0.2">
      <c r="A16" s="277" t="s">
        <v>403</v>
      </c>
      <c r="B16" s="299">
        <v>7</v>
      </c>
      <c r="C16" s="300">
        <v>1</v>
      </c>
      <c r="D16" s="190" t="s">
        <v>113</v>
      </c>
      <c r="E16" s="190" t="s">
        <v>113</v>
      </c>
      <c r="F16" s="142" t="s">
        <v>8</v>
      </c>
      <c r="G16" s="199"/>
    </row>
    <row r="17" spans="1:7" ht="9" customHeight="1" x14ac:dyDescent="0.2">
      <c r="A17" s="277" t="s">
        <v>262</v>
      </c>
      <c r="B17" s="299">
        <v>19</v>
      </c>
      <c r="C17" s="190" t="s">
        <v>113</v>
      </c>
      <c r="D17" s="300">
        <v>11</v>
      </c>
      <c r="E17" s="190" t="s">
        <v>113</v>
      </c>
      <c r="F17" s="142" t="s">
        <v>8</v>
      </c>
      <c r="G17" s="199"/>
    </row>
    <row r="18" spans="1:7" s="184" customFormat="1" ht="15" customHeight="1" x14ac:dyDescent="0.2">
      <c r="A18" s="217" t="s">
        <v>115</v>
      </c>
      <c r="B18" s="301" t="s">
        <v>115</v>
      </c>
      <c r="C18" s="301" t="s">
        <v>115</v>
      </c>
      <c r="D18" s="301" t="s">
        <v>115</v>
      </c>
      <c r="E18" s="301" t="s">
        <v>115</v>
      </c>
      <c r="F18" s="142" t="s">
        <v>8</v>
      </c>
      <c r="G18" s="297"/>
    </row>
    <row r="19" spans="1:7" ht="12" customHeight="1" x14ac:dyDescent="0.2">
      <c r="A19" s="277" t="s">
        <v>261</v>
      </c>
      <c r="B19" s="190" t="s">
        <v>113</v>
      </c>
      <c r="C19" s="190" t="s">
        <v>113</v>
      </c>
      <c r="D19" s="190" t="s">
        <v>113</v>
      </c>
      <c r="E19" s="190" t="s">
        <v>113</v>
      </c>
      <c r="F19" s="142" t="s">
        <v>8</v>
      </c>
      <c r="G19" s="199"/>
    </row>
    <row r="20" spans="1:7" ht="9" customHeight="1" x14ac:dyDescent="0.2">
      <c r="A20" s="277" t="s">
        <v>404</v>
      </c>
      <c r="B20" s="299">
        <v>6</v>
      </c>
      <c r="C20" s="190" t="s">
        <v>113</v>
      </c>
      <c r="D20" s="299">
        <v>1</v>
      </c>
      <c r="E20" s="190" t="s">
        <v>113</v>
      </c>
      <c r="F20" s="142" t="s">
        <v>8</v>
      </c>
      <c r="G20" s="199"/>
    </row>
    <row r="21" spans="1:7" ht="9" customHeight="1" x14ac:dyDescent="0.2">
      <c r="A21" s="277" t="s">
        <v>405</v>
      </c>
      <c r="B21" s="299">
        <v>61</v>
      </c>
      <c r="C21" s="190" t="s">
        <v>113</v>
      </c>
      <c r="D21" s="299">
        <v>4</v>
      </c>
      <c r="E21" s="190" t="s">
        <v>113</v>
      </c>
      <c r="F21" s="142" t="s">
        <v>8</v>
      </c>
      <c r="G21" s="199"/>
    </row>
    <row r="22" spans="1:7" ht="9" customHeight="1" x14ac:dyDescent="0.2">
      <c r="A22" s="277" t="s">
        <v>406</v>
      </c>
      <c r="B22" s="299">
        <v>197</v>
      </c>
      <c r="C22" s="299">
        <v>2</v>
      </c>
      <c r="D22" s="299">
        <v>71</v>
      </c>
      <c r="E22" s="190" t="s">
        <v>113</v>
      </c>
      <c r="F22" s="142" t="s">
        <v>8</v>
      </c>
      <c r="G22" s="199"/>
    </row>
    <row r="23" spans="1:7" ht="9" customHeight="1" x14ac:dyDescent="0.2">
      <c r="A23" s="277" t="s">
        <v>407</v>
      </c>
      <c r="B23" s="299">
        <v>687</v>
      </c>
      <c r="C23" s="299">
        <v>9</v>
      </c>
      <c r="D23" s="299">
        <v>469</v>
      </c>
      <c r="E23" s="190" t="s">
        <v>113</v>
      </c>
      <c r="F23" s="142" t="s">
        <v>8</v>
      </c>
      <c r="G23" s="199"/>
    </row>
    <row r="24" spans="1:7" ht="9" customHeight="1" x14ac:dyDescent="0.2">
      <c r="A24" s="277" t="s">
        <v>408</v>
      </c>
      <c r="B24" s="299">
        <v>302</v>
      </c>
      <c r="C24" s="299">
        <v>8</v>
      </c>
      <c r="D24" s="299">
        <v>68</v>
      </c>
      <c r="E24" s="190" t="s">
        <v>113</v>
      </c>
      <c r="F24" s="142" t="s">
        <v>8</v>
      </c>
      <c r="G24" s="199"/>
    </row>
    <row r="25" spans="1:7" ht="9" customHeight="1" x14ac:dyDescent="0.2">
      <c r="A25" s="277" t="s">
        <v>409</v>
      </c>
      <c r="B25" s="299">
        <v>151</v>
      </c>
      <c r="C25" s="299">
        <v>7</v>
      </c>
      <c r="D25" s="299">
        <v>9</v>
      </c>
      <c r="E25" s="190" t="s">
        <v>113</v>
      </c>
      <c r="F25" s="142" t="s">
        <v>8</v>
      </c>
      <c r="G25" s="199"/>
    </row>
    <row r="26" spans="1:7" ht="9" customHeight="1" x14ac:dyDescent="0.2">
      <c r="A26" s="277" t="s">
        <v>410</v>
      </c>
      <c r="B26" s="299">
        <v>13</v>
      </c>
      <c r="C26" s="299">
        <v>6</v>
      </c>
      <c r="D26" s="190" t="s">
        <v>113</v>
      </c>
      <c r="E26" s="190" t="s">
        <v>113</v>
      </c>
      <c r="F26" s="142" t="s">
        <v>8</v>
      </c>
      <c r="G26" s="199"/>
    </row>
    <row r="27" spans="1:7" ht="9" customHeight="1" x14ac:dyDescent="0.2">
      <c r="A27" s="277" t="s">
        <v>411</v>
      </c>
      <c r="B27" s="299">
        <v>16</v>
      </c>
      <c r="C27" s="299">
        <v>1</v>
      </c>
      <c r="D27" s="190" t="s">
        <v>113</v>
      </c>
      <c r="E27" s="190" t="s">
        <v>113</v>
      </c>
      <c r="F27" s="142" t="s">
        <v>8</v>
      </c>
      <c r="G27" s="199"/>
    </row>
    <row r="28" spans="1:7" ht="9" customHeight="1" x14ac:dyDescent="0.2">
      <c r="A28" s="277" t="s">
        <v>262</v>
      </c>
      <c r="B28" s="299">
        <v>3</v>
      </c>
      <c r="C28" s="190" t="s">
        <v>113</v>
      </c>
      <c r="D28" s="190" t="s">
        <v>113</v>
      </c>
      <c r="E28" s="190" t="s">
        <v>113</v>
      </c>
      <c r="F28" s="142" t="s">
        <v>8</v>
      </c>
      <c r="G28" s="199"/>
    </row>
    <row r="29" spans="1:7" s="184" customFormat="1" ht="15" customHeight="1" x14ac:dyDescent="0.2">
      <c r="A29" s="217" t="s">
        <v>116</v>
      </c>
      <c r="B29" s="301" t="s">
        <v>116</v>
      </c>
      <c r="C29" s="301" t="s">
        <v>116</v>
      </c>
      <c r="D29" s="301" t="s">
        <v>116</v>
      </c>
      <c r="E29" s="301" t="s">
        <v>116</v>
      </c>
      <c r="F29" s="142" t="s">
        <v>8</v>
      </c>
      <c r="G29" s="297"/>
    </row>
    <row r="30" spans="1:7" ht="12" customHeight="1" x14ac:dyDescent="0.2">
      <c r="A30" s="277" t="s">
        <v>263</v>
      </c>
      <c r="B30" s="299">
        <v>35</v>
      </c>
      <c r="C30" s="190" t="s">
        <v>113</v>
      </c>
      <c r="D30" s="299">
        <v>164</v>
      </c>
      <c r="E30" s="190" t="s">
        <v>113</v>
      </c>
      <c r="F30" s="142" t="s">
        <v>8</v>
      </c>
      <c r="G30" s="199"/>
    </row>
    <row r="31" spans="1:7" ht="9" customHeight="1" x14ac:dyDescent="0.2">
      <c r="A31" s="277" t="s">
        <v>413</v>
      </c>
      <c r="B31" s="299">
        <v>163</v>
      </c>
      <c r="C31" s="299">
        <v>1</v>
      </c>
      <c r="D31" s="299">
        <v>267</v>
      </c>
      <c r="E31" s="190" t="s">
        <v>113</v>
      </c>
      <c r="F31" s="142" t="s">
        <v>8</v>
      </c>
      <c r="G31" s="199"/>
    </row>
    <row r="32" spans="1:7" ht="9" customHeight="1" x14ac:dyDescent="0.2">
      <c r="A32" s="277" t="s">
        <v>414</v>
      </c>
      <c r="B32" s="299">
        <v>376</v>
      </c>
      <c r="C32" s="299">
        <v>6</v>
      </c>
      <c r="D32" s="299">
        <v>128</v>
      </c>
      <c r="E32" s="190" t="s">
        <v>113</v>
      </c>
      <c r="F32" s="142" t="s">
        <v>8</v>
      </c>
      <c r="G32" s="199"/>
    </row>
    <row r="33" spans="1:7" ht="9" customHeight="1" x14ac:dyDescent="0.2">
      <c r="A33" s="277" t="s">
        <v>415</v>
      </c>
      <c r="B33" s="299">
        <v>325</v>
      </c>
      <c r="C33" s="299">
        <v>2</v>
      </c>
      <c r="D33" s="299">
        <v>36</v>
      </c>
      <c r="E33" s="190" t="s">
        <v>113</v>
      </c>
      <c r="F33" s="142" t="s">
        <v>8</v>
      </c>
      <c r="G33" s="199"/>
    </row>
    <row r="34" spans="1:7" ht="9" customHeight="1" x14ac:dyDescent="0.2">
      <c r="A34" s="277" t="s">
        <v>416</v>
      </c>
      <c r="B34" s="299">
        <v>191</v>
      </c>
      <c r="C34" s="299">
        <v>6</v>
      </c>
      <c r="D34" s="299">
        <v>18</v>
      </c>
      <c r="E34" s="190" t="s">
        <v>113</v>
      </c>
      <c r="F34" s="142" t="s">
        <v>8</v>
      </c>
      <c r="G34" s="199"/>
    </row>
    <row r="35" spans="1:7" ht="9" customHeight="1" x14ac:dyDescent="0.2">
      <c r="A35" s="277" t="s">
        <v>410</v>
      </c>
      <c r="B35" s="299">
        <v>272</v>
      </c>
      <c r="C35" s="299">
        <v>4</v>
      </c>
      <c r="D35" s="299">
        <v>7</v>
      </c>
      <c r="E35" s="190" t="s">
        <v>113</v>
      </c>
      <c r="F35" s="142" t="s">
        <v>8</v>
      </c>
      <c r="G35" s="199"/>
    </row>
    <row r="36" spans="1:7" ht="9" customHeight="1" x14ac:dyDescent="0.2">
      <c r="A36" s="277" t="s">
        <v>417</v>
      </c>
      <c r="B36" s="299">
        <v>51</v>
      </c>
      <c r="C36" s="299">
        <v>8</v>
      </c>
      <c r="D36" s="190" t="s">
        <v>113</v>
      </c>
      <c r="E36" s="190" t="s">
        <v>113</v>
      </c>
      <c r="F36" s="142" t="s">
        <v>8</v>
      </c>
      <c r="G36" s="199"/>
    </row>
    <row r="37" spans="1:7" ht="9" customHeight="1" x14ac:dyDescent="0.2">
      <c r="A37" s="277" t="s">
        <v>418</v>
      </c>
      <c r="B37" s="299">
        <v>13</v>
      </c>
      <c r="C37" s="299">
        <v>5</v>
      </c>
      <c r="D37" s="190" t="s">
        <v>113</v>
      </c>
      <c r="E37" s="190" t="s">
        <v>113</v>
      </c>
      <c r="F37" s="142" t="s">
        <v>8</v>
      </c>
      <c r="G37" s="199"/>
    </row>
    <row r="38" spans="1:7" ht="9" customHeight="1" x14ac:dyDescent="0.2">
      <c r="A38" s="277" t="s">
        <v>412</v>
      </c>
      <c r="B38" s="299">
        <v>9</v>
      </c>
      <c r="C38" s="299">
        <v>1</v>
      </c>
      <c r="D38" s="190" t="s">
        <v>113</v>
      </c>
      <c r="E38" s="190" t="s">
        <v>113</v>
      </c>
      <c r="F38" s="142" t="s">
        <v>8</v>
      </c>
      <c r="G38" s="199"/>
    </row>
    <row r="39" spans="1:7" ht="9" customHeight="1" x14ac:dyDescent="0.2">
      <c r="A39" s="277" t="s">
        <v>262</v>
      </c>
      <c r="B39" s="299">
        <v>1</v>
      </c>
      <c r="C39" s="190" t="s">
        <v>113</v>
      </c>
      <c r="D39" s="299">
        <v>2</v>
      </c>
      <c r="E39" s="190" t="s">
        <v>113</v>
      </c>
      <c r="F39" s="142" t="s">
        <v>8</v>
      </c>
      <c r="G39" s="199"/>
    </row>
    <row r="40" spans="1:7" s="184" customFormat="1" ht="15" customHeight="1" x14ac:dyDescent="0.2">
      <c r="A40" s="217" t="s">
        <v>117</v>
      </c>
      <c r="B40" s="301" t="s">
        <v>117</v>
      </c>
      <c r="C40" s="301" t="s">
        <v>117</v>
      </c>
      <c r="D40" s="301" t="s">
        <v>117</v>
      </c>
      <c r="E40" s="301" t="s">
        <v>117</v>
      </c>
      <c r="F40" s="142" t="s">
        <v>8</v>
      </c>
      <c r="G40" s="297"/>
    </row>
    <row r="41" spans="1:7" ht="12" customHeight="1" x14ac:dyDescent="0.2">
      <c r="A41" s="277" t="s">
        <v>263</v>
      </c>
      <c r="B41" s="190" t="s">
        <v>113</v>
      </c>
      <c r="C41" s="190" t="s">
        <v>113</v>
      </c>
      <c r="D41" s="299">
        <v>28</v>
      </c>
      <c r="E41" s="190" t="s">
        <v>113</v>
      </c>
      <c r="F41" s="142" t="s">
        <v>8</v>
      </c>
      <c r="G41" s="199"/>
    </row>
    <row r="42" spans="1:7" ht="9" customHeight="1" x14ac:dyDescent="0.2">
      <c r="A42" s="277" t="s">
        <v>413</v>
      </c>
      <c r="B42" s="190" t="s">
        <v>113</v>
      </c>
      <c r="C42" s="190" t="s">
        <v>113</v>
      </c>
      <c r="D42" s="299">
        <v>72</v>
      </c>
      <c r="E42" s="190" t="s">
        <v>113</v>
      </c>
      <c r="F42" s="142" t="s">
        <v>8</v>
      </c>
      <c r="G42" s="199"/>
    </row>
    <row r="43" spans="1:7" ht="9" customHeight="1" x14ac:dyDescent="0.2">
      <c r="A43" s="277" t="s">
        <v>414</v>
      </c>
      <c r="B43" s="299">
        <v>1</v>
      </c>
      <c r="C43" s="190" t="s">
        <v>113</v>
      </c>
      <c r="D43" s="299">
        <v>181</v>
      </c>
      <c r="E43" s="190" t="s">
        <v>113</v>
      </c>
      <c r="F43" s="142" t="s">
        <v>8</v>
      </c>
      <c r="G43" s="199"/>
    </row>
    <row r="44" spans="1:7" ht="9" customHeight="1" x14ac:dyDescent="0.2">
      <c r="A44" s="277" t="s">
        <v>415</v>
      </c>
      <c r="B44" s="299">
        <v>18</v>
      </c>
      <c r="C44" s="190" t="s">
        <v>113</v>
      </c>
      <c r="D44" s="299">
        <v>200</v>
      </c>
      <c r="E44" s="190" t="s">
        <v>113</v>
      </c>
      <c r="F44" s="142" t="s">
        <v>8</v>
      </c>
      <c r="G44" s="199"/>
    </row>
    <row r="45" spans="1:7" ht="9" customHeight="1" x14ac:dyDescent="0.2">
      <c r="A45" s="277" t="s">
        <v>416</v>
      </c>
      <c r="B45" s="299">
        <v>96</v>
      </c>
      <c r="C45" s="190" t="s">
        <v>113</v>
      </c>
      <c r="D45" s="299">
        <v>87</v>
      </c>
      <c r="E45" s="190" t="s">
        <v>113</v>
      </c>
      <c r="F45" s="142" t="s">
        <v>8</v>
      </c>
      <c r="G45" s="199"/>
    </row>
    <row r="46" spans="1:7" ht="9" customHeight="1" x14ac:dyDescent="0.2">
      <c r="A46" s="277" t="s">
        <v>410</v>
      </c>
      <c r="B46" s="299">
        <v>667</v>
      </c>
      <c r="C46" s="299">
        <v>8</v>
      </c>
      <c r="D46" s="299">
        <v>45</v>
      </c>
      <c r="E46" s="190" t="s">
        <v>113</v>
      </c>
      <c r="F46" s="142" t="s">
        <v>8</v>
      </c>
      <c r="G46" s="199"/>
    </row>
    <row r="47" spans="1:7" ht="9" customHeight="1" x14ac:dyDescent="0.2">
      <c r="A47" s="277" t="s">
        <v>417</v>
      </c>
      <c r="B47" s="299">
        <v>433</v>
      </c>
      <c r="C47" s="299">
        <v>10</v>
      </c>
      <c r="D47" s="299">
        <v>7</v>
      </c>
      <c r="E47" s="190" t="s">
        <v>113</v>
      </c>
      <c r="F47" s="142" t="s">
        <v>8</v>
      </c>
      <c r="G47" s="199"/>
    </row>
    <row r="48" spans="1:7" ht="9" customHeight="1" x14ac:dyDescent="0.2">
      <c r="A48" s="277" t="s">
        <v>418</v>
      </c>
      <c r="B48" s="299">
        <v>193</v>
      </c>
      <c r="C48" s="299">
        <v>8</v>
      </c>
      <c r="D48" s="190" t="s">
        <v>113</v>
      </c>
      <c r="E48" s="190" t="s">
        <v>113</v>
      </c>
      <c r="F48" s="142" t="s">
        <v>8</v>
      </c>
      <c r="G48" s="199"/>
    </row>
    <row r="49" spans="1:7" ht="9" customHeight="1" x14ac:dyDescent="0.2">
      <c r="A49" s="277" t="s">
        <v>412</v>
      </c>
      <c r="B49" s="299">
        <v>27</v>
      </c>
      <c r="C49" s="299">
        <v>7</v>
      </c>
      <c r="D49" s="190" t="s">
        <v>113</v>
      </c>
      <c r="E49" s="190" t="s">
        <v>113</v>
      </c>
      <c r="F49" s="142" t="s">
        <v>8</v>
      </c>
      <c r="G49" s="199"/>
    </row>
    <row r="50" spans="1:7" ht="9" customHeight="1" x14ac:dyDescent="0.2">
      <c r="A50" s="277" t="s">
        <v>262</v>
      </c>
      <c r="B50" s="299">
        <v>1</v>
      </c>
      <c r="C50" s="190" t="s">
        <v>113</v>
      </c>
      <c r="D50" s="299">
        <v>2</v>
      </c>
      <c r="E50" s="190" t="s">
        <v>113</v>
      </c>
      <c r="F50" s="142" t="s">
        <v>8</v>
      </c>
      <c r="G50" s="199"/>
    </row>
    <row r="51" spans="1:7" s="184" customFormat="1" ht="15" customHeight="1" x14ac:dyDescent="0.2">
      <c r="A51" s="217" t="s">
        <v>118</v>
      </c>
      <c r="B51" s="301" t="s">
        <v>118</v>
      </c>
      <c r="C51" s="301" t="s">
        <v>118</v>
      </c>
      <c r="D51" s="301" t="s">
        <v>118</v>
      </c>
      <c r="E51" s="301" t="s">
        <v>118</v>
      </c>
      <c r="F51" s="142" t="s">
        <v>8</v>
      </c>
      <c r="G51" s="297"/>
    </row>
    <row r="52" spans="1:7" ht="12" customHeight="1" x14ac:dyDescent="0.2">
      <c r="A52" s="277" t="s">
        <v>263</v>
      </c>
      <c r="B52" s="190" t="s">
        <v>113</v>
      </c>
      <c r="C52" s="190" t="s">
        <v>113</v>
      </c>
      <c r="D52" s="299">
        <v>5</v>
      </c>
      <c r="E52" s="190" t="s">
        <v>113</v>
      </c>
      <c r="F52" s="142" t="s">
        <v>8</v>
      </c>
      <c r="G52" s="199"/>
    </row>
    <row r="53" spans="1:7" ht="9" customHeight="1" x14ac:dyDescent="0.2">
      <c r="A53" s="277" t="s">
        <v>413</v>
      </c>
      <c r="B53" s="190" t="s">
        <v>113</v>
      </c>
      <c r="C53" s="190" t="s">
        <v>113</v>
      </c>
      <c r="D53" s="299">
        <v>40</v>
      </c>
      <c r="E53" s="190" t="s">
        <v>113</v>
      </c>
      <c r="F53" s="142" t="s">
        <v>8</v>
      </c>
      <c r="G53" s="199"/>
    </row>
    <row r="54" spans="1:7" ht="9" customHeight="1" x14ac:dyDescent="0.2">
      <c r="A54" s="277" t="s">
        <v>414</v>
      </c>
      <c r="B54" s="190" t="s">
        <v>113</v>
      </c>
      <c r="C54" s="190" t="s">
        <v>113</v>
      </c>
      <c r="D54" s="299">
        <v>81</v>
      </c>
      <c r="E54" s="190" t="s">
        <v>113</v>
      </c>
      <c r="F54" s="142" t="s">
        <v>8</v>
      </c>
      <c r="G54" s="199"/>
    </row>
    <row r="55" spans="1:7" ht="9" customHeight="1" x14ac:dyDescent="0.2">
      <c r="A55" s="277" t="s">
        <v>415</v>
      </c>
      <c r="B55" s="190" t="s">
        <v>113</v>
      </c>
      <c r="C55" s="190" t="s">
        <v>113</v>
      </c>
      <c r="D55" s="299">
        <v>203</v>
      </c>
      <c r="E55" s="190" t="s">
        <v>113</v>
      </c>
      <c r="F55" s="142" t="s">
        <v>8</v>
      </c>
      <c r="G55" s="199"/>
    </row>
    <row r="56" spans="1:7" ht="9" customHeight="1" x14ac:dyDescent="0.2">
      <c r="A56" s="277" t="s">
        <v>416</v>
      </c>
      <c r="B56" s="299">
        <v>6</v>
      </c>
      <c r="C56" s="190" t="s">
        <v>113</v>
      </c>
      <c r="D56" s="299">
        <v>171</v>
      </c>
      <c r="E56" s="190" t="s">
        <v>113</v>
      </c>
      <c r="F56" s="142" t="s">
        <v>8</v>
      </c>
      <c r="G56" s="199"/>
    </row>
    <row r="57" spans="1:7" ht="9" customHeight="1" x14ac:dyDescent="0.2">
      <c r="A57" s="277" t="s">
        <v>410</v>
      </c>
      <c r="B57" s="299">
        <v>226</v>
      </c>
      <c r="C57" s="299">
        <v>3</v>
      </c>
      <c r="D57" s="299">
        <v>96</v>
      </c>
      <c r="E57" s="190" t="s">
        <v>113</v>
      </c>
      <c r="F57" s="142" t="s">
        <v>8</v>
      </c>
      <c r="G57" s="199"/>
    </row>
    <row r="58" spans="1:7" ht="9" customHeight="1" x14ac:dyDescent="0.2">
      <c r="A58" s="277" t="s">
        <v>417</v>
      </c>
      <c r="B58" s="299">
        <v>696</v>
      </c>
      <c r="C58" s="299">
        <v>7</v>
      </c>
      <c r="D58" s="299">
        <v>20</v>
      </c>
      <c r="E58" s="190" t="s">
        <v>113</v>
      </c>
      <c r="F58" s="142" t="s">
        <v>8</v>
      </c>
      <c r="G58" s="199"/>
    </row>
    <row r="59" spans="1:7" ht="9" customHeight="1" x14ac:dyDescent="0.2">
      <c r="A59" s="277" t="s">
        <v>418</v>
      </c>
      <c r="B59" s="299">
        <v>439</v>
      </c>
      <c r="C59" s="299">
        <v>10</v>
      </c>
      <c r="D59" s="299">
        <v>3</v>
      </c>
      <c r="E59" s="190" t="s">
        <v>113</v>
      </c>
      <c r="F59" s="142" t="s">
        <v>8</v>
      </c>
      <c r="G59" s="199"/>
    </row>
    <row r="60" spans="1:7" ht="9" customHeight="1" x14ac:dyDescent="0.2">
      <c r="A60" s="277" t="s">
        <v>412</v>
      </c>
      <c r="B60" s="299">
        <v>68</v>
      </c>
      <c r="C60" s="299">
        <v>13</v>
      </c>
      <c r="D60" s="190" t="s">
        <v>113</v>
      </c>
      <c r="E60" s="190" t="s">
        <v>113</v>
      </c>
      <c r="F60" s="142" t="s">
        <v>8</v>
      </c>
      <c r="G60" s="199"/>
    </row>
    <row r="61" spans="1:7" ht="9" customHeight="1" x14ac:dyDescent="0.2">
      <c r="A61" s="277" t="s">
        <v>262</v>
      </c>
      <c r="B61" s="299">
        <v>1</v>
      </c>
      <c r="C61" s="190" t="s">
        <v>113</v>
      </c>
      <c r="D61" s="299">
        <v>3</v>
      </c>
      <c r="E61" s="190" t="s">
        <v>113</v>
      </c>
      <c r="F61" s="142" t="s">
        <v>8</v>
      </c>
      <c r="G61" s="199"/>
    </row>
    <row r="62" spans="1:7" s="184" customFormat="1" ht="15" customHeight="1" x14ac:dyDescent="0.2">
      <c r="A62" s="217" t="s">
        <v>264</v>
      </c>
      <c r="B62" s="302" t="s">
        <v>264</v>
      </c>
      <c r="C62" s="302" t="s">
        <v>264</v>
      </c>
      <c r="D62" s="302" t="s">
        <v>264</v>
      </c>
      <c r="E62" s="302" t="s">
        <v>264</v>
      </c>
      <c r="F62" s="142" t="s">
        <v>8</v>
      </c>
      <c r="G62" s="297"/>
    </row>
    <row r="63" spans="1:7" ht="12" customHeight="1" x14ac:dyDescent="0.2">
      <c r="A63" s="277" t="s">
        <v>265</v>
      </c>
      <c r="B63" s="299">
        <v>21</v>
      </c>
      <c r="C63" s="190" t="s">
        <v>113</v>
      </c>
      <c r="D63" s="299">
        <v>391</v>
      </c>
      <c r="E63" s="190" t="s">
        <v>113</v>
      </c>
      <c r="F63" s="142" t="s">
        <v>8</v>
      </c>
      <c r="G63" s="199"/>
    </row>
    <row r="64" spans="1:7" ht="9" customHeight="1" x14ac:dyDescent="0.2">
      <c r="A64" s="277" t="s">
        <v>420</v>
      </c>
      <c r="B64" s="299">
        <v>252</v>
      </c>
      <c r="C64" s="299">
        <v>2</v>
      </c>
      <c r="D64" s="299">
        <v>219</v>
      </c>
      <c r="E64" s="190" t="s">
        <v>113</v>
      </c>
      <c r="F64" s="142" t="s">
        <v>8</v>
      </c>
      <c r="G64" s="199"/>
    </row>
    <row r="65" spans="1:7" ht="9" customHeight="1" x14ac:dyDescent="0.2">
      <c r="A65" s="277" t="s">
        <v>421</v>
      </c>
      <c r="B65" s="299">
        <v>896</v>
      </c>
      <c r="C65" s="299">
        <v>17</v>
      </c>
      <c r="D65" s="299">
        <v>10</v>
      </c>
      <c r="E65" s="190" t="s">
        <v>113</v>
      </c>
      <c r="F65" s="142" t="s">
        <v>8</v>
      </c>
      <c r="G65" s="199"/>
    </row>
    <row r="66" spans="1:7" ht="9" customHeight="1" x14ac:dyDescent="0.2">
      <c r="A66" s="277" t="s">
        <v>422</v>
      </c>
      <c r="B66" s="299">
        <v>212</v>
      </c>
      <c r="C66" s="299">
        <v>12</v>
      </c>
      <c r="D66" s="299">
        <v>2</v>
      </c>
      <c r="E66" s="190" t="s">
        <v>113</v>
      </c>
      <c r="F66" s="142" t="s">
        <v>8</v>
      </c>
      <c r="G66" s="199"/>
    </row>
    <row r="67" spans="1:7" ht="9" customHeight="1" x14ac:dyDescent="0.2">
      <c r="A67" s="277" t="s">
        <v>423</v>
      </c>
      <c r="B67" s="299">
        <v>10</v>
      </c>
      <c r="C67" s="299">
        <v>1</v>
      </c>
      <c r="D67" s="190" t="s">
        <v>113</v>
      </c>
      <c r="E67" s="190" t="s">
        <v>113</v>
      </c>
      <c r="F67" s="142" t="s">
        <v>8</v>
      </c>
      <c r="G67" s="199"/>
    </row>
    <row r="68" spans="1:7" ht="9" customHeight="1" x14ac:dyDescent="0.2">
      <c r="A68" s="277" t="s">
        <v>424</v>
      </c>
      <c r="B68" s="299">
        <v>7</v>
      </c>
      <c r="C68" s="190" t="s">
        <v>113</v>
      </c>
      <c r="D68" s="190" t="s">
        <v>113</v>
      </c>
      <c r="E68" s="190" t="s">
        <v>113</v>
      </c>
      <c r="F68" s="142" t="s">
        <v>8</v>
      </c>
      <c r="G68" s="199"/>
    </row>
    <row r="69" spans="1:7" ht="9" customHeight="1" x14ac:dyDescent="0.2">
      <c r="A69" s="277" t="s">
        <v>406</v>
      </c>
      <c r="B69" s="299">
        <v>3</v>
      </c>
      <c r="C69" s="299">
        <v>1</v>
      </c>
      <c r="D69" s="190" t="s">
        <v>113</v>
      </c>
      <c r="E69" s="190" t="s">
        <v>113</v>
      </c>
      <c r="F69" s="142" t="s">
        <v>8</v>
      </c>
      <c r="G69" s="199"/>
    </row>
    <row r="70" spans="1:7" ht="9" customHeight="1" x14ac:dyDescent="0.2">
      <c r="A70" s="277" t="s">
        <v>419</v>
      </c>
      <c r="B70" s="299">
        <v>35</v>
      </c>
      <c r="C70" s="190" t="s">
        <v>113</v>
      </c>
      <c r="D70" s="190" t="s">
        <v>113</v>
      </c>
      <c r="E70" s="190" t="s">
        <v>113</v>
      </c>
      <c r="F70" s="142" t="s">
        <v>8</v>
      </c>
      <c r="G70" s="199"/>
    </row>
    <row r="71" spans="1:7" ht="9" customHeight="1" x14ac:dyDescent="0.2">
      <c r="A71" s="277" t="s">
        <v>262</v>
      </c>
      <c r="B71" s="190" t="s">
        <v>113</v>
      </c>
      <c r="C71" s="190" t="s">
        <v>113</v>
      </c>
      <c r="D71" s="190" t="s">
        <v>113</v>
      </c>
      <c r="E71" s="190" t="s">
        <v>113</v>
      </c>
      <c r="F71" s="142" t="s">
        <v>8</v>
      </c>
      <c r="G71" s="199"/>
    </row>
    <row r="72" spans="1:7" s="183" customFormat="1" ht="15" customHeight="1" x14ac:dyDescent="0.2">
      <c r="A72" s="288" t="s">
        <v>242</v>
      </c>
      <c r="B72" s="298">
        <v>1436</v>
      </c>
      <c r="C72" s="298">
        <v>33</v>
      </c>
      <c r="D72" s="298">
        <v>622</v>
      </c>
      <c r="E72" s="289" t="s">
        <v>113</v>
      </c>
      <c r="F72" s="142" t="s">
        <v>8</v>
      </c>
      <c r="G72" s="258"/>
    </row>
    <row r="73" spans="1:7" ht="3.9" customHeight="1" x14ac:dyDescent="0.2">
      <c r="A73" s="456" t="s">
        <v>360</v>
      </c>
      <c r="B73" s="476"/>
      <c r="C73" s="476"/>
      <c r="D73" s="476"/>
      <c r="E73" s="476"/>
      <c r="F73" s="142" t="s">
        <v>8</v>
      </c>
      <c r="G73" s="199"/>
    </row>
    <row r="74" spans="1:7" ht="9.9" customHeight="1" x14ac:dyDescent="0.2">
      <c r="A74" s="453" t="s">
        <v>266</v>
      </c>
      <c r="B74" s="453"/>
      <c r="C74" s="453"/>
      <c r="D74" s="453"/>
      <c r="E74" s="453"/>
      <c r="F74" s="142" t="s">
        <v>8</v>
      </c>
      <c r="G74" s="199"/>
    </row>
    <row r="75" spans="1:7" ht="9" customHeight="1" x14ac:dyDescent="0.2">
      <c r="A75" s="180" t="s">
        <v>7</v>
      </c>
      <c r="B75" s="180" t="s">
        <v>7</v>
      </c>
      <c r="C75" s="180" t="s">
        <v>7</v>
      </c>
      <c r="D75" s="180" t="s">
        <v>7</v>
      </c>
      <c r="E75" s="180" t="s">
        <v>7</v>
      </c>
      <c r="F75" s="181" t="s">
        <v>9</v>
      </c>
      <c r="G75" s="199"/>
    </row>
    <row r="76" spans="1:7" ht="9" customHeight="1" x14ac:dyDescent="0.2">
      <c r="B76" s="199"/>
      <c r="C76" s="199"/>
      <c r="D76" s="199"/>
      <c r="E76" s="199"/>
      <c r="F76" s="199"/>
      <c r="G76" s="199"/>
    </row>
    <row r="77" spans="1:7" ht="9" customHeight="1" x14ac:dyDescent="0.2">
      <c r="B77" s="199"/>
      <c r="C77" s="199"/>
      <c r="D77" s="199"/>
      <c r="E77" s="199"/>
      <c r="F77" s="199"/>
      <c r="G77" s="199"/>
    </row>
    <row r="78" spans="1:7" ht="9" customHeight="1" x14ac:dyDescent="0.2">
      <c r="B78" s="199"/>
      <c r="C78" s="199"/>
      <c r="D78" s="199"/>
      <c r="E78" s="199"/>
      <c r="F78" s="199"/>
      <c r="G78" s="199"/>
    </row>
    <row r="79" spans="1:7" ht="9" customHeight="1" x14ac:dyDescent="0.2">
      <c r="B79" s="199"/>
      <c r="C79" s="199"/>
      <c r="D79" s="199"/>
      <c r="E79" s="199"/>
      <c r="F79" s="199"/>
      <c r="G79" s="199"/>
    </row>
    <row r="80" spans="1:7" ht="9" customHeight="1" x14ac:dyDescent="0.2">
      <c r="B80" s="199"/>
      <c r="C80" s="199"/>
      <c r="D80" s="199"/>
      <c r="E80" s="199"/>
      <c r="F80" s="199"/>
      <c r="G80" s="199"/>
    </row>
    <row r="81" spans="2:7" ht="9" customHeight="1" x14ac:dyDescent="0.2">
      <c r="B81" s="199"/>
      <c r="C81" s="199"/>
      <c r="D81" s="199"/>
      <c r="E81" s="199"/>
      <c r="F81" s="199"/>
      <c r="G81" s="199"/>
    </row>
    <row r="82" spans="2:7" ht="9" customHeight="1" x14ac:dyDescent="0.2">
      <c r="B82" s="199"/>
      <c r="C82" s="199"/>
      <c r="D82" s="199"/>
      <c r="E82" s="199"/>
      <c r="F82" s="199"/>
      <c r="G82" s="199"/>
    </row>
    <row r="83" spans="2:7" ht="9" customHeight="1" x14ac:dyDescent="0.2">
      <c r="B83" s="199"/>
      <c r="C83" s="199"/>
      <c r="D83" s="199"/>
      <c r="E83" s="199"/>
      <c r="F83" s="199"/>
      <c r="G83" s="199"/>
    </row>
    <row r="84" spans="2:7" ht="9" customHeight="1" x14ac:dyDescent="0.2">
      <c r="B84" s="199"/>
      <c r="C84" s="199"/>
      <c r="D84" s="199"/>
      <c r="E84" s="199"/>
      <c r="F84" s="199"/>
      <c r="G84" s="199"/>
    </row>
    <row r="85" spans="2:7" ht="9" customHeight="1" x14ac:dyDescent="0.2">
      <c r="B85" s="199"/>
      <c r="C85" s="199"/>
      <c r="D85" s="199"/>
      <c r="E85" s="199"/>
      <c r="F85" s="199"/>
      <c r="G85" s="199"/>
    </row>
    <row r="86" spans="2:7" ht="9" customHeight="1" x14ac:dyDescent="0.2">
      <c r="B86" s="199"/>
      <c r="C86" s="199"/>
      <c r="D86" s="199"/>
      <c r="E86" s="199"/>
      <c r="F86" s="199"/>
      <c r="G86" s="199"/>
    </row>
    <row r="87" spans="2:7" ht="9" customHeight="1" x14ac:dyDescent="0.2"/>
    <row r="88" spans="2:7" ht="9" customHeight="1" x14ac:dyDescent="0.2"/>
    <row r="89" spans="2:7" ht="9" customHeight="1" x14ac:dyDescent="0.2"/>
    <row r="90" spans="2:7" ht="9" customHeight="1" x14ac:dyDescent="0.2"/>
  </sheetData>
  <mergeCells count="8">
    <mergeCell ref="A74:E74"/>
    <mergeCell ref="A5:A6"/>
    <mergeCell ref="B5:E5"/>
    <mergeCell ref="A1:E1"/>
    <mergeCell ref="A4:E4"/>
    <mergeCell ref="A2:E2"/>
    <mergeCell ref="A3:E3"/>
    <mergeCell ref="A73:E73"/>
  </mergeCells>
  <hyperlinks>
    <hyperlink ref="A1:E1" location="Inhalt!A1" display="Zum Inhaltsverzeichnis" xr:uid="{9C9C2EA9-BF65-4264-B471-678B6379653D}"/>
  </hyperlinks>
  <pageMargins left="0.59055118110236227" right="0.59055118110236227" top="0.59055118110236227" bottom="0.98425196850393704" header="0.51181102362204722" footer="0.51181102362204722"/>
  <pageSetup paperSize="9" orientation="portrait" r:id="rId1"/>
  <headerFooter>
    <oddFooter>&amp;C&amp;"Arial,Standard"&amp;8Landesamt für Statistik Niedersachsen, Statistischer Bericht: Gesetzliche Pflegestatistik 2019, K II 6 / 2019
Seite 17</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D13B3-9576-4EAE-B3B8-B407694A4A7A}">
  <dimension ref="A1:N55"/>
  <sheetViews>
    <sheetView zoomScale="130" zoomScaleNormal="130" workbookViewId="0">
      <selection activeCell="O11" sqref="O11"/>
    </sheetView>
  </sheetViews>
  <sheetFormatPr baseColWidth="10" defaultColWidth="11.44140625" defaultRowHeight="9" customHeight="1" x14ac:dyDescent="0.2"/>
  <cols>
    <col min="1" max="1" width="27.109375" style="182" customWidth="1"/>
    <col min="2" max="3" width="7" style="182" customWidth="1"/>
    <col min="4" max="4" width="7.6640625" style="182" customWidth="1"/>
    <col min="5" max="6" width="6.6640625" style="182" customWidth="1"/>
    <col min="7" max="9" width="7" style="182" customWidth="1"/>
    <col min="10" max="10" width="6.6640625" style="182" customWidth="1"/>
    <col min="11" max="16384" width="11.44140625" style="182"/>
  </cols>
  <sheetData>
    <row r="1" spans="1:14" ht="20.100000000000001" customHeight="1" x14ac:dyDescent="0.2">
      <c r="A1" s="417" t="s">
        <v>23</v>
      </c>
      <c r="B1" s="417"/>
      <c r="C1" s="417"/>
      <c r="D1" s="417"/>
      <c r="E1" s="417"/>
      <c r="F1" s="417"/>
      <c r="G1" s="417"/>
      <c r="H1" s="417"/>
      <c r="I1" s="417"/>
      <c r="J1" s="417"/>
      <c r="K1" s="142" t="s">
        <v>8</v>
      </c>
    </row>
    <row r="2" spans="1:14" s="256" customFormat="1" ht="13.5" customHeight="1" x14ac:dyDescent="0.25">
      <c r="A2" s="448" t="s">
        <v>43</v>
      </c>
      <c r="B2" s="448"/>
      <c r="C2" s="448"/>
      <c r="D2" s="448"/>
      <c r="E2" s="448"/>
      <c r="F2" s="448"/>
      <c r="G2" s="448"/>
      <c r="H2" s="448"/>
      <c r="I2" s="448"/>
      <c r="J2" s="448"/>
      <c r="K2" s="142" t="s">
        <v>8</v>
      </c>
    </row>
    <row r="3" spans="1:14" s="183" customFormat="1" ht="12.75" customHeight="1" x14ac:dyDescent="0.25">
      <c r="A3" s="449" t="s">
        <v>336</v>
      </c>
      <c r="B3" s="449"/>
      <c r="C3" s="449"/>
      <c r="D3" s="449"/>
      <c r="E3" s="449"/>
      <c r="F3" s="449"/>
      <c r="G3" s="449"/>
      <c r="H3" s="449"/>
      <c r="I3" s="449"/>
      <c r="J3" s="449"/>
      <c r="K3" s="142" t="s">
        <v>8</v>
      </c>
    </row>
    <row r="4" spans="1:14" s="202" customFormat="1" ht="6" customHeight="1" x14ac:dyDescent="0.15">
      <c r="A4" s="477" t="s">
        <v>349</v>
      </c>
      <c r="B4" s="478"/>
      <c r="C4" s="478"/>
      <c r="D4" s="478"/>
      <c r="E4" s="478"/>
      <c r="F4" s="478"/>
      <c r="G4" s="478"/>
      <c r="H4" s="478"/>
      <c r="I4" s="478"/>
      <c r="J4" s="478"/>
      <c r="K4" s="142" t="s">
        <v>8</v>
      </c>
    </row>
    <row r="5" spans="1:14" ht="12.9" customHeight="1" x14ac:dyDescent="0.2">
      <c r="A5" s="444" t="s">
        <v>144</v>
      </c>
      <c r="B5" s="446" t="s">
        <v>79</v>
      </c>
      <c r="C5" s="446" t="s">
        <v>267</v>
      </c>
      <c r="D5" s="446"/>
      <c r="E5" s="446"/>
      <c r="F5" s="446"/>
      <c r="G5" s="446"/>
      <c r="H5" s="446"/>
      <c r="I5" s="446"/>
      <c r="J5" s="447"/>
      <c r="K5" s="142" t="s">
        <v>8</v>
      </c>
    </row>
    <row r="6" spans="1:14" ht="60" customHeight="1" x14ac:dyDescent="0.2">
      <c r="A6" s="444"/>
      <c r="B6" s="446"/>
      <c r="C6" s="281" t="s">
        <v>433</v>
      </c>
      <c r="D6" s="384" t="s">
        <v>606</v>
      </c>
      <c r="E6" s="281" t="s">
        <v>434</v>
      </c>
      <c r="F6" s="384" t="s">
        <v>435</v>
      </c>
      <c r="G6" s="384" t="s">
        <v>600</v>
      </c>
      <c r="H6" s="384" t="s">
        <v>601</v>
      </c>
      <c r="I6" s="281" t="s">
        <v>437</v>
      </c>
      <c r="J6" s="282" t="s">
        <v>436</v>
      </c>
      <c r="K6" s="142" t="s">
        <v>8</v>
      </c>
      <c r="L6" s="406"/>
    </row>
    <row r="7" spans="1:14" ht="6" customHeight="1" x14ac:dyDescent="0.2">
      <c r="A7" s="386" t="s">
        <v>144</v>
      </c>
      <c r="B7" s="386" t="s">
        <v>79</v>
      </c>
      <c r="C7" s="407" t="s">
        <v>549</v>
      </c>
      <c r="D7" s="407" t="s">
        <v>551</v>
      </c>
      <c r="E7" s="386" t="s">
        <v>550</v>
      </c>
      <c r="F7" s="407" t="s">
        <v>552</v>
      </c>
      <c r="G7" s="407" t="s">
        <v>602</v>
      </c>
      <c r="H7" s="407" t="s">
        <v>603</v>
      </c>
      <c r="I7" s="407" t="s">
        <v>553</v>
      </c>
      <c r="J7" s="305" t="s">
        <v>554</v>
      </c>
      <c r="K7" s="142" t="s">
        <v>8</v>
      </c>
    </row>
    <row r="8" spans="1:14" s="202" customFormat="1" ht="9.9" customHeight="1" x14ac:dyDescent="0.2">
      <c r="A8" s="305" t="s">
        <v>268</v>
      </c>
      <c r="B8" s="479" t="s">
        <v>268</v>
      </c>
      <c r="C8" s="479"/>
      <c r="D8" s="479"/>
      <c r="E8" s="479"/>
      <c r="F8" s="479"/>
      <c r="G8" s="479"/>
      <c r="H8" s="479"/>
      <c r="I8" s="479"/>
      <c r="J8" s="479"/>
      <c r="K8" s="142" t="s">
        <v>8</v>
      </c>
    </row>
    <row r="9" spans="1:14" s="202" customFormat="1" ht="11.85" customHeight="1" x14ac:dyDescent="0.2">
      <c r="A9" s="187" t="s">
        <v>146</v>
      </c>
      <c r="B9" s="190">
        <v>20838</v>
      </c>
      <c r="C9" s="190">
        <v>18894</v>
      </c>
      <c r="D9" s="190">
        <v>133</v>
      </c>
      <c r="E9" s="190">
        <v>376</v>
      </c>
      <c r="F9" s="190">
        <v>133</v>
      </c>
      <c r="G9" s="190">
        <v>28</v>
      </c>
      <c r="H9" s="190">
        <v>13</v>
      </c>
      <c r="I9" s="190">
        <v>1016</v>
      </c>
      <c r="J9" s="190">
        <v>245</v>
      </c>
      <c r="K9" s="142" t="s">
        <v>8</v>
      </c>
      <c r="N9" s="396"/>
    </row>
    <row r="10" spans="1:14" s="202" customFormat="1" ht="11.85" customHeight="1" x14ac:dyDescent="0.2">
      <c r="A10" s="187" t="s">
        <v>147</v>
      </c>
      <c r="B10" s="190">
        <v>5994</v>
      </c>
      <c r="C10" s="190">
        <v>5575</v>
      </c>
      <c r="D10" s="190">
        <v>126</v>
      </c>
      <c r="E10" s="190">
        <v>102</v>
      </c>
      <c r="F10" s="190">
        <v>90</v>
      </c>
      <c r="G10" s="190">
        <v>46</v>
      </c>
      <c r="H10" s="190">
        <v>1</v>
      </c>
      <c r="I10" s="190">
        <v>12</v>
      </c>
      <c r="J10" s="190">
        <v>42</v>
      </c>
      <c r="K10" s="142" t="s">
        <v>8</v>
      </c>
    </row>
    <row r="11" spans="1:14" s="202" customFormat="1" ht="11.85" customHeight="1" x14ac:dyDescent="0.2">
      <c r="A11" s="187" t="s">
        <v>148</v>
      </c>
      <c r="B11" s="190">
        <v>5505</v>
      </c>
      <c r="C11" s="190">
        <v>4699</v>
      </c>
      <c r="D11" s="190">
        <v>40</v>
      </c>
      <c r="E11" s="190">
        <v>161</v>
      </c>
      <c r="F11" s="190">
        <v>53</v>
      </c>
      <c r="G11" s="190">
        <v>15</v>
      </c>
      <c r="H11" s="190">
        <v>2</v>
      </c>
      <c r="I11" s="190">
        <v>456</v>
      </c>
      <c r="J11" s="190">
        <v>79</v>
      </c>
      <c r="K11" s="142" t="s">
        <v>8</v>
      </c>
    </row>
    <row r="12" spans="1:14" s="202" customFormat="1" ht="11.85" customHeight="1" x14ac:dyDescent="0.2">
      <c r="A12" s="187" t="s">
        <v>149</v>
      </c>
      <c r="B12" s="190">
        <v>1996</v>
      </c>
      <c r="C12" s="190">
        <v>1849</v>
      </c>
      <c r="D12" s="190">
        <v>54</v>
      </c>
      <c r="E12" s="190">
        <v>35</v>
      </c>
      <c r="F12" s="190">
        <v>25</v>
      </c>
      <c r="G12" s="190">
        <v>20</v>
      </c>
      <c r="H12" s="190">
        <v>2</v>
      </c>
      <c r="I12" s="190">
        <v>5</v>
      </c>
      <c r="J12" s="190">
        <v>6</v>
      </c>
      <c r="K12" s="142" t="s">
        <v>8</v>
      </c>
    </row>
    <row r="13" spans="1:14" s="202" customFormat="1" ht="11.85" customHeight="1" x14ac:dyDescent="0.2">
      <c r="A13" s="187" t="s">
        <v>150</v>
      </c>
      <c r="B13" s="190">
        <v>407</v>
      </c>
      <c r="C13" s="190">
        <v>337</v>
      </c>
      <c r="D13" s="190">
        <v>2</v>
      </c>
      <c r="E13" s="190">
        <v>19</v>
      </c>
      <c r="F13" s="190">
        <v>9</v>
      </c>
      <c r="G13" s="190">
        <v>5</v>
      </c>
      <c r="H13" s="300" t="s">
        <v>113</v>
      </c>
      <c r="I13" s="190">
        <v>31</v>
      </c>
      <c r="J13" s="190">
        <v>4</v>
      </c>
      <c r="K13" s="142" t="s">
        <v>8</v>
      </c>
    </row>
    <row r="14" spans="1:14" s="202" customFormat="1" ht="11.85" customHeight="1" x14ac:dyDescent="0.2">
      <c r="A14" s="187" t="s">
        <v>151</v>
      </c>
      <c r="B14" s="190">
        <v>478</v>
      </c>
      <c r="C14" s="190">
        <v>375</v>
      </c>
      <c r="D14" s="190">
        <v>2</v>
      </c>
      <c r="E14" s="190">
        <v>62</v>
      </c>
      <c r="F14" s="190">
        <v>15</v>
      </c>
      <c r="G14" s="300" t="s">
        <v>113</v>
      </c>
      <c r="H14" s="300" t="s">
        <v>113</v>
      </c>
      <c r="I14" s="190">
        <v>2</v>
      </c>
      <c r="J14" s="190">
        <v>22</v>
      </c>
      <c r="K14" s="142" t="s">
        <v>8</v>
      </c>
    </row>
    <row r="15" spans="1:14" s="202" customFormat="1" ht="11.85" customHeight="1" x14ac:dyDescent="0.2">
      <c r="A15" s="187" t="s">
        <v>152</v>
      </c>
      <c r="B15" s="190">
        <v>51</v>
      </c>
      <c r="C15" s="190">
        <v>31</v>
      </c>
      <c r="D15" s="190">
        <v>1</v>
      </c>
      <c r="E15" s="190">
        <v>12</v>
      </c>
      <c r="F15" s="190">
        <v>5</v>
      </c>
      <c r="G15" s="300" t="s">
        <v>113</v>
      </c>
      <c r="H15" s="300" t="s">
        <v>113</v>
      </c>
      <c r="I15" s="190">
        <v>1</v>
      </c>
      <c r="J15" s="190">
        <v>1</v>
      </c>
      <c r="K15" s="142" t="s">
        <v>8</v>
      </c>
    </row>
    <row r="16" spans="1:14" s="202" customFormat="1" ht="11.85" customHeight="1" x14ac:dyDescent="0.2">
      <c r="A16" s="187" t="s">
        <v>153</v>
      </c>
      <c r="B16" s="190">
        <v>40</v>
      </c>
      <c r="C16" s="300" t="s">
        <v>113</v>
      </c>
      <c r="D16" s="300" t="s">
        <v>113</v>
      </c>
      <c r="E16" s="190">
        <v>8</v>
      </c>
      <c r="F16" s="190">
        <v>1</v>
      </c>
      <c r="G16" s="300" t="s">
        <v>113</v>
      </c>
      <c r="H16" s="300" t="s">
        <v>113</v>
      </c>
      <c r="I16" s="190">
        <v>2</v>
      </c>
      <c r="J16" s="190">
        <v>29</v>
      </c>
      <c r="K16" s="142" t="s">
        <v>8</v>
      </c>
    </row>
    <row r="17" spans="1:11" s="202" customFormat="1" ht="11.85" customHeight="1" x14ac:dyDescent="0.2">
      <c r="A17" s="187" t="s">
        <v>154</v>
      </c>
      <c r="B17" s="190">
        <v>788</v>
      </c>
      <c r="C17" s="190">
        <v>68</v>
      </c>
      <c r="D17" s="190">
        <v>18</v>
      </c>
      <c r="E17" s="190">
        <v>550</v>
      </c>
      <c r="F17" s="190">
        <v>100</v>
      </c>
      <c r="G17" s="190">
        <v>1</v>
      </c>
      <c r="H17" s="300" t="s">
        <v>113</v>
      </c>
      <c r="I17" s="190">
        <v>7</v>
      </c>
      <c r="J17" s="190">
        <v>44</v>
      </c>
      <c r="K17" s="142" t="s">
        <v>8</v>
      </c>
    </row>
    <row r="18" spans="1:11" s="202" customFormat="1" ht="11.85" customHeight="1" x14ac:dyDescent="0.2">
      <c r="A18" s="187" t="s">
        <v>155</v>
      </c>
      <c r="B18" s="190">
        <v>88</v>
      </c>
      <c r="C18" s="190">
        <v>26</v>
      </c>
      <c r="D18" s="190">
        <v>1</v>
      </c>
      <c r="E18" s="190">
        <v>33</v>
      </c>
      <c r="F18" s="190">
        <v>7</v>
      </c>
      <c r="G18" s="300" t="s">
        <v>113</v>
      </c>
      <c r="H18" s="300" t="s">
        <v>113</v>
      </c>
      <c r="I18" s="190">
        <v>3</v>
      </c>
      <c r="J18" s="190">
        <v>18</v>
      </c>
      <c r="K18" s="142" t="s">
        <v>8</v>
      </c>
    </row>
    <row r="19" spans="1:11" s="202" customFormat="1" ht="30" customHeight="1" x14ac:dyDescent="0.2">
      <c r="A19" s="285" t="s">
        <v>427</v>
      </c>
      <c r="B19" s="190">
        <v>249</v>
      </c>
      <c r="C19" s="190">
        <v>131</v>
      </c>
      <c r="D19" s="190">
        <v>10</v>
      </c>
      <c r="E19" s="190">
        <v>25</v>
      </c>
      <c r="F19" s="190">
        <v>22</v>
      </c>
      <c r="G19" s="190">
        <v>22</v>
      </c>
      <c r="H19" s="190">
        <v>3</v>
      </c>
      <c r="I19" s="190">
        <v>18</v>
      </c>
      <c r="J19" s="190">
        <v>18</v>
      </c>
      <c r="K19" s="142" t="s">
        <v>8</v>
      </c>
    </row>
    <row r="20" spans="1:11" s="202" customFormat="1" ht="21" customHeight="1" x14ac:dyDescent="0.2">
      <c r="A20" s="285" t="s">
        <v>370</v>
      </c>
      <c r="B20" s="190">
        <v>468</v>
      </c>
      <c r="C20" s="190">
        <v>39</v>
      </c>
      <c r="D20" s="190">
        <v>3</v>
      </c>
      <c r="E20" s="190">
        <v>194</v>
      </c>
      <c r="F20" s="190">
        <v>100</v>
      </c>
      <c r="G20" s="190">
        <v>10</v>
      </c>
      <c r="H20" s="190">
        <v>2</v>
      </c>
      <c r="I20" s="190">
        <v>82</v>
      </c>
      <c r="J20" s="190">
        <v>38</v>
      </c>
      <c r="K20" s="142" t="s">
        <v>8</v>
      </c>
    </row>
    <row r="21" spans="1:11" s="202" customFormat="1" ht="11.85" customHeight="1" x14ac:dyDescent="0.2">
      <c r="A21" s="187" t="s">
        <v>428</v>
      </c>
      <c r="B21" s="190">
        <v>48</v>
      </c>
      <c r="C21" s="190">
        <v>34</v>
      </c>
      <c r="D21" s="300" t="s">
        <v>113</v>
      </c>
      <c r="E21" s="190">
        <v>5</v>
      </c>
      <c r="F21" s="190">
        <v>5</v>
      </c>
      <c r="G21" s="190">
        <v>3</v>
      </c>
      <c r="H21" s="300" t="s">
        <v>113</v>
      </c>
      <c r="I21" s="300" t="s">
        <v>113</v>
      </c>
      <c r="J21" s="190">
        <v>1</v>
      </c>
      <c r="K21" s="142" t="s">
        <v>8</v>
      </c>
    </row>
    <row r="22" spans="1:11" s="202" customFormat="1" ht="11.85" customHeight="1" x14ac:dyDescent="0.2">
      <c r="A22" s="187" t="s">
        <v>157</v>
      </c>
      <c r="B22" s="190">
        <v>16</v>
      </c>
      <c r="C22" s="190">
        <v>5</v>
      </c>
      <c r="D22" s="300" t="s">
        <v>113</v>
      </c>
      <c r="E22" s="190">
        <v>4</v>
      </c>
      <c r="F22" s="190">
        <v>1</v>
      </c>
      <c r="G22" s="190">
        <v>4</v>
      </c>
      <c r="H22" s="300" t="s">
        <v>113</v>
      </c>
      <c r="I22" s="190">
        <v>1</v>
      </c>
      <c r="J22" s="190">
        <v>1</v>
      </c>
      <c r="K22" s="142" t="s">
        <v>8</v>
      </c>
    </row>
    <row r="23" spans="1:11" s="202" customFormat="1" ht="30" customHeight="1" x14ac:dyDescent="0.2">
      <c r="A23" s="285" t="s">
        <v>371</v>
      </c>
      <c r="B23" s="190">
        <v>373</v>
      </c>
      <c r="C23" s="190">
        <v>65</v>
      </c>
      <c r="D23" s="190">
        <v>2</v>
      </c>
      <c r="E23" s="190">
        <v>20</v>
      </c>
      <c r="F23" s="190">
        <v>8</v>
      </c>
      <c r="G23" s="300" t="s">
        <v>113</v>
      </c>
      <c r="H23" s="300" t="s">
        <v>113</v>
      </c>
      <c r="I23" s="190">
        <v>257</v>
      </c>
      <c r="J23" s="190">
        <v>21</v>
      </c>
      <c r="K23" s="142" t="s">
        <v>8</v>
      </c>
    </row>
    <row r="24" spans="1:11" s="202" customFormat="1" ht="11.85" customHeight="1" x14ac:dyDescent="0.2">
      <c r="A24" s="187" t="s">
        <v>158</v>
      </c>
      <c r="B24" s="190">
        <v>9190</v>
      </c>
      <c r="C24" s="190">
        <v>4031</v>
      </c>
      <c r="D24" s="190">
        <v>158</v>
      </c>
      <c r="E24" s="190">
        <v>919</v>
      </c>
      <c r="F24" s="190">
        <v>3917</v>
      </c>
      <c r="G24" s="190">
        <v>100</v>
      </c>
      <c r="H24" s="190">
        <v>7</v>
      </c>
      <c r="I24" s="190">
        <v>14</v>
      </c>
      <c r="J24" s="190">
        <v>44</v>
      </c>
      <c r="K24" s="142" t="s">
        <v>8</v>
      </c>
    </row>
    <row r="25" spans="1:11" s="202" customFormat="1" ht="11.85" customHeight="1" x14ac:dyDescent="0.2">
      <c r="A25" s="187" t="s">
        <v>159</v>
      </c>
      <c r="B25" s="190">
        <v>167</v>
      </c>
      <c r="C25" s="190">
        <v>3</v>
      </c>
      <c r="D25" s="300" t="s">
        <v>113</v>
      </c>
      <c r="E25" s="190">
        <v>1</v>
      </c>
      <c r="F25" s="190">
        <v>4</v>
      </c>
      <c r="G25" s="190">
        <v>153</v>
      </c>
      <c r="H25" s="300" t="s">
        <v>113</v>
      </c>
      <c r="I25" s="190">
        <v>5</v>
      </c>
      <c r="J25" s="190">
        <v>1</v>
      </c>
      <c r="K25" s="142" t="s">
        <v>8</v>
      </c>
    </row>
    <row r="26" spans="1:11" s="202" customFormat="1" ht="11.85" customHeight="1" x14ac:dyDescent="0.2">
      <c r="A26" s="187" t="s">
        <v>429</v>
      </c>
      <c r="B26" s="190">
        <v>5091</v>
      </c>
      <c r="C26" s="190">
        <v>162</v>
      </c>
      <c r="D26" s="190">
        <v>1</v>
      </c>
      <c r="E26" s="190">
        <v>41</v>
      </c>
      <c r="F26" s="190">
        <v>50</v>
      </c>
      <c r="G26" s="190">
        <v>4680</v>
      </c>
      <c r="H26" s="190">
        <v>49</v>
      </c>
      <c r="I26" s="190">
        <v>41</v>
      </c>
      <c r="J26" s="190">
        <v>67</v>
      </c>
      <c r="K26" s="142" t="s">
        <v>8</v>
      </c>
    </row>
    <row r="27" spans="1:11" s="202" customFormat="1" ht="11.85" customHeight="1" x14ac:dyDescent="0.2">
      <c r="A27" s="187" t="s">
        <v>160</v>
      </c>
      <c r="B27" s="190">
        <v>26715</v>
      </c>
      <c r="C27" s="190">
        <v>8119</v>
      </c>
      <c r="D27" s="190">
        <v>144</v>
      </c>
      <c r="E27" s="190">
        <v>1411</v>
      </c>
      <c r="F27" s="190">
        <v>2152</v>
      </c>
      <c r="G27" s="190">
        <v>8219</v>
      </c>
      <c r="H27" s="190">
        <v>2199</v>
      </c>
      <c r="I27" s="190">
        <v>3250</v>
      </c>
      <c r="J27" s="190">
        <v>1221</v>
      </c>
      <c r="K27" s="142" t="s">
        <v>8</v>
      </c>
    </row>
    <row r="28" spans="1:11" s="202" customFormat="1" ht="11.85" customHeight="1" x14ac:dyDescent="0.2">
      <c r="A28" s="187" t="s">
        <v>161</v>
      </c>
      <c r="B28" s="190">
        <v>16860</v>
      </c>
      <c r="C28" s="190">
        <v>10794</v>
      </c>
      <c r="D28" s="190">
        <v>64</v>
      </c>
      <c r="E28" s="190">
        <v>404</v>
      </c>
      <c r="F28" s="190">
        <v>313</v>
      </c>
      <c r="G28" s="190">
        <v>4590</v>
      </c>
      <c r="H28" s="190">
        <v>253</v>
      </c>
      <c r="I28" s="190">
        <v>175</v>
      </c>
      <c r="J28" s="190">
        <v>267</v>
      </c>
      <c r="K28" s="142" t="s">
        <v>8</v>
      </c>
    </row>
    <row r="29" spans="1:11" s="215" customFormat="1" ht="12.9" customHeight="1" x14ac:dyDescent="0.2">
      <c r="A29" s="219" t="s">
        <v>130</v>
      </c>
      <c r="B29" s="289">
        <v>95362</v>
      </c>
      <c r="C29" s="289">
        <v>55237</v>
      </c>
      <c r="D29" s="289">
        <v>759</v>
      </c>
      <c r="E29" s="289">
        <v>4382</v>
      </c>
      <c r="F29" s="289">
        <v>7010</v>
      </c>
      <c r="G29" s="289">
        <v>17896</v>
      </c>
      <c r="H29" s="289">
        <v>2531</v>
      </c>
      <c r="I29" s="289">
        <v>5378</v>
      </c>
      <c r="J29" s="289">
        <v>2169</v>
      </c>
      <c r="K29" s="142" t="s">
        <v>8</v>
      </c>
    </row>
    <row r="30" spans="1:11" s="202" customFormat="1" ht="9.9" customHeight="1" x14ac:dyDescent="0.2">
      <c r="A30" s="305" t="s">
        <v>162</v>
      </c>
      <c r="B30" s="479" t="s">
        <v>162</v>
      </c>
      <c r="C30" s="479"/>
      <c r="D30" s="479"/>
      <c r="E30" s="479"/>
      <c r="F30" s="479"/>
      <c r="G30" s="479"/>
      <c r="H30" s="479"/>
      <c r="I30" s="479"/>
      <c r="J30" s="479"/>
      <c r="K30" s="142" t="s">
        <v>8</v>
      </c>
    </row>
    <row r="31" spans="1:11" s="202" customFormat="1" ht="11.85" customHeight="1" x14ac:dyDescent="0.2">
      <c r="A31" s="187" t="s">
        <v>163</v>
      </c>
      <c r="B31" s="190">
        <v>17292</v>
      </c>
      <c r="C31" s="190">
        <v>15687</v>
      </c>
      <c r="D31" s="190">
        <v>112</v>
      </c>
      <c r="E31" s="190">
        <v>351</v>
      </c>
      <c r="F31" s="190">
        <v>124</v>
      </c>
      <c r="G31" s="190">
        <v>27</v>
      </c>
      <c r="H31" s="190">
        <v>3</v>
      </c>
      <c r="I31" s="190">
        <v>779</v>
      </c>
      <c r="J31" s="190">
        <v>209</v>
      </c>
      <c r="K31" s="142" t="s">
        <v>8</v>
      </c>
    </row>
    <row r="32" spans="1:11" s="202" customFormat="1" ht="11.85" customHeight="1" x14ac:dyDescent="0.2">
      <c r="A32" s="187" t="s">
        <v>164</v>
      </c>
      <c r="B32" s="190">
        <v>5173</v>
      </c>
      <c r="C32" s="190">
        <v>4792</v>
      </c>
      <c r="D32" s="190">
        <v>116</v>
      </c>
      <c r="E32" s="190">
        <v>88</v>
      </c>
      <c r="F32" s="190">
        <v>86</v>
      </c>
      <c r="G32" s="190">
        <v>42</v>
      </c>
      <c r="H32" s="190">
        <v>1</v>
      </c>
      <c r="I32" s="190">
        <v>11</v>
      </c>
      <c r="J32" s="190">
        <v>37</v>
      </c>
      <c r="K32" s="142" t="s">
        <v>8</v>
      </c>
    </row>
    <row r="33" spans="1:11" s="202" customFormat="1" ht="11.85" customHeight="1" x14ac:dyDescent="0.2">
      <c r="A33" s="187" t="s">
        <v>165</v>
      </c>
      <c r="B33" s="190">
        <v>4832</v>
      </c>
      <c r="C33" s="190">
        <v>4149</v>
      </c>
      <c r="D33" s="190">
        <v>36</v>
      </c>
      <c r="E33" s="190">
        <v>154</v>
      </c>
      <c r="F33" s="190">
        <v>52</v>
      </c>
      <c r="G33" s="190">
        <v>13</v>
      </c>
      <c r="H33" s="300" t="s">
        <v>113</v>
      </c>
      <c r="I33" s="190">
        <v>358</v>
      </c>
      <c r="J33" s="190">
        <v>70</v>
      </c>
      <c r="K33" s="142" t="s">
        <v>8</v>
      </c>
    </row>
    <row r="34" spans="1:11" s="202" customFormat="1" ht="11.85" customHeight="1" x14ac:dyDescent="0.2">
      <c r="A34" s="187" t="s">
        <v>166</v>
      </c>
      <c r="B34" s="190">
        <v>1732</v>
      </c>
      <c r="C34" s="190">
        <v>1598</v>
      </c>
      <c r="D34" s="190">
        <v>47</v>
      </c>
      <c r="E34" s="190">
        <v>34</v>
      </c>
      <c r="F34" s="190">
        <v>24</v>
      </c>
      <c r="G34" s="190">
        <v>19</v>
      </c>
      <c r="H34" s="300" t="s">
        <v>113</v>
      </c>
      <c r="I34" s="190">
        <v>4</v>
      </c>
      <c r="J34" s="190">
        <v>6</v>
      </c>
      <c r="K34" s="142" t="s">
        <v>8</v>
      </c>
    </row>
    <row r="35" spans="1:11" s="202" customFormat="1" ht="11.85" customHeight="1" x14ac:dyDescent="0.2">
      <c r="A35" s="187" t="s">
        <v>167</v>
      </c>
      <c r="B35" s="190">
        <v>387</v>
      </c>
      <c r="C35" s="190">
        <v>320</v>
      </c>
      <c r="D35" s="190">
        <v>2</v>
      </c>
      <c r="E35" s="190">
        <v>17</v>
      </c>
      <c r="F35" s="190">
        <v>9</v>
      </c>
      <c r="G35" s="190">
        <v>5</v>
      </c>
      <c r="H35" s="300" t="s">
        <v>113</v>
      </c>
      <c r="I35" s="190">
        <v>30</v>
      </c>
      <c r="J35" s="190">
        <v>4</v>
      </c>
      <c r="K35" s="142" t="s">
        <v>8</v>
      </c>
    </row>
    <row r="36" spans="1:11" s="202" customFormat="1" ht="11.85" customHeight="1" x14ac:dyDescent="0.2">
      <c r="A36" s="187" t="s">
        <v>168</v>
      </c>
      <c r="B36" s="190">
        <v>384</v>
      </c>
      <c r="C36" s="190">
        <v>301</v>
      </c>
      <c r="D36" s="190">
        <v>1</v>
      </c>
      <c r="E36" s="190">
        <v>51</v>
      </c>
      <c r="F36" s="190">
        <v>13</v>
      </c>
      <c r="G36" s="300" t="s">
        <v>113</v>
      </c>
      <c r="H36" s="300" t="s">
        <v>113</v>
      </c>
      <c r="I36" s="190">
        <v>2</v>
      </c>
      <c r="J36" s="190">
        <v>16</v>
      </c>
      <c r="K36" s="142" t="s">
        <v>8</v>
      </c>
    </row>
    <row r="37" spans="1:11" s="202" customFormat="1" ht="11.85" customHeight="1" x14ac:dyDescent="0.2">
      <c r="A37" s="187" t="s">
        <v>169</v>
      </c>
      <c r="B37" s="190">
        <v>41</v>
      </c>
      <c r="C37" s="190">
        <v>27</v>
      </c>
      <c r="D37" s="190">
        <v>1</v>
      </c>
      <c r="E37" s="190">
        <v>9</v>
      </c>
      <c r="F37" s="190">
        <v>4</v>
      </c>
      <c r="G37" s="300" t="s">
        <v>113</v>
      </c>
      <c r="H37" s="300" t="s">
        <v>113</v>
      </c>
      <c r="I37" s="300" t="s">
        <v>113</v>
      </c>
      <c r="J37" s="300" t="s">
        <v>113</v>
      </c>
      <c r="K37" s="142" t="s">
        <v>8</v>
      </c>
    </row>
    <row r="38" spans="1:11" s="202" customFormat="1" ht="11.85" customHeight="1" x14ac:dyDescent="0.2">
      <c r="A38" s="187" t="s">
        <v>170</v>
      </c>
      <c r="B38" s="190">
        <v>30</v>
      </c>
      <c r="C38" s="300" t="s">
        <v>113</v>
      </c>
      <c r="D38" s="300" t="s">
        <v>113</v>
      </c>
      <c r="E38" s="190">
        <v>7</v>
      </c>
      <c r="F38" s="190">
        <v>1</v>
      </c>
      <c r="G38" s="300" t="s">
        <v>113</v>
      </c>
      <c r="H38" s="300" t="s">
        <v>113</v>
      </c>
      <c r="I38" s="190">
        <v>2</v>
      </c>
      <c r="J38" s="190">
        <v>20</v>
      </c>
      <c r="K38" s="142" t="s">
        <v>8</v>
      </c>
    </row>
    <row r="39" spans="1:11" s="202" customFormat="1" ht="11.85" customHeight="1" x14ac:dyDescent="0.2">
      <c r="A39" s="187" t="s">
        <v>171</v>
      </c>
      <c r="B39" s="190">
        <v>691</v>
      </c>
      <c r="C39" s="190">
        <v>58</v>
      </c>
      <c r="D39" s="190">
        <v>14</v>
      </c>
      <c r="E39" s="190">
        <v>487</v>
      </c>
      <c r="F39" s="190">
        <v>85</v>
      </c>
      <c r="G39" s="190">
        <v>1</v>
      </c>
      <c r="H39" s="300" t="s">
        <v>113</v>
      </c>
      <c r="I39" s="190">
        <v>7</v>
      </c>
      <c r="J39" s="190">
        <v>39</v>
      </c>
      <c r="K39" s="142" t="s">
        <v>8</v>
      </c>
    </row>
    <row r="40" spans="1:11" s="202" customFormat="1" ht="11.85" customHeight="1" x14ac:dyDescent="0.2">
      <c r="A40" s="187" t="s">
        <v>172</v>
      </c>
      <c r="B40" s="190">
        <v>65</v>
      </c>
      <c r="C40" s="190">
        <v>18</v>
      </c>
      <c r="D40" s="190">
        <v>1</v>
      </c>
      <c r="E40" s="190">
        <v>26</v>
      </c>
      <c r="F40" s="190">
        <v>6</v>
      </c>
      <c r="G40" s="300" t="s">
        <v>113</v>
      </c>
      <c r="H40" s="300" t="s">
        <v>113</v>
      </c>
      <c r="I40" s="190">
        <v>1</v>
      </c>
      <c r="J40" s="190">
        <v>13</v>
      </c>
      <c r="K40" s="142" t="s">
        <v>8</v>
      </c>
    </row>
    <row r="41" spans="1:11" s="202" customFormat="1" ht="30" customHeight="1" x14ac:dyDescent="0.2">
      <c r="A41" s="285" t="s">
        <v>430</v>
      </c>
      <c r="B41" s="190">
        <v>206</v>
      </c>
      <c r="C41" s="190">
        <v>108</v>
      </c>
      <c r="D41" s="190">
        <v>10</v>
      </c>
      <c r="E41" s="190">
        <v>22</v>
      </c>
      <c r="F41" s="190">
        <v>19</v>
      </c>
      <c r="G41" s="190">
        <v>21</v>
      </c>
      <c r="H41" s="300" t="s">
        <v>113</v>
      </c>
      <c r="I41" s="190">
        <v>14</v>
      </c>
      <c r="J41" s="190">
        <v>12</v>
      </c>
      <c r="K41" s="142" t="s">
        <v>8</v>
      </c>
    </row>
    <row r="42" spans="1:11" s="202" customFormat="1" ht="21" customHeight="1" x14ac:dyDescent="0.2">
      <c r="A42" s="285" t="s">
        <v>431</v>
      </c>
      <c r="B42" s="190">
        <v>375</v>
      </c>
      <c r="C42" s="190">
        <v>34</v>
      </c>
      <c r="D42" s="190">
        <v>2</v>
      </c>
      <c r="E42" s="190">
        <v>165</v>
      </c>
      <c r="F42" s="190">
        <v>89</v>
      </c>
      <c r="G42" s="190">
        <v>10</v>
      </c>
      <c r="H42" s="300" t="s">
        <v>113</v>
      </c>
      <c r="I42" s="190">
        <v>44</v>
      </c>
      <c r="J42" s="190">
        <v>31</v>
      </c>
      <c r="K42" s="142" t="s">
        <v>8</v>
      </c>
    </row>
    <row r="43" spans="1:11" s="202" customFormat="1" ht="11.85" customHeight="1" x14ac:dyDescent="0.2">
      <c r="A43" s="187" t="s">
        <v>432</v>
      </c>
      <c r="B43" s="190">
        <v>45</v>
      </c>
      <c r="C43" s="190">
        <v>31</v>
      </c>
      <c r="D43" s="300" t="s">
        <v>113</v>
      </c>
      <c r="E43" s="190">
        <v>5</v>
      </c>
      <c r="F43" s="190">
        <v>5</v>
      </c>
      <c r="G43" s="190">
        <v>3</v>
      </c>
      <c r="H43" s="300" t="s">
        <v>113</v>
      </c>
      <c r="I43" s="300" t="s">
        <v>113</v>
      </c>
      <c r="J43" s="190">
        <v>1</v>
      </c>
      <c r="K43" s="142" t="s">
        <v>8</v>
      </c>
    </row>
    <row r="44" spans="1:11" s="202" customFormat="1" ht="11.85" customHeight="1" x14ac:dyDescent="0.2">
      <c r="A44" s="187" t="s">
        <v>174</v>
      </c>
      <c r="B44" s="190">
        <v>16</v>
      </c>
      <c r="C44" s="190">
        <v>5</v>
      </c>
      <c r="D44" s="300" t="s">
        <v>113</v>
      </c>
      <c r="E44" s="190">
        <v>4</v>
      </c>
      <c r="F44" s="190">
        <v>1</v>
      </c>
      <c r="G44" s="190">
        <v>4</v>
      </c>
      <c r="H44" s="300" t="s">
        <v>113</v>
      </c>
      <c r="I44" s="190">
        <v>1</v>
      </c>
      <c r="J44" s="190">
        <v>1</v>
      </c>
      <c r="K44" s="142" t="s">
        <v>8</v>
      </c>
    </row>
    <row r="45" spans="1:11" s="202" customFormat="1" ht="30" customHeight="1" x14ac:dyDescent="0.2">
      <c r="A45" s="285" t="s">
        <v>371</v>
      </c>
      <c r="B45" s="190">
        <v>263</v>
      </c>
      <c r="C45" s="190">
        <v>47</v>
      </c>
      <c r="D45" s="190">
        <v>2</v>
      </c>
      <c r="E45" s="190">
        <v>16</v>
      </c>
      <c r="F45" s="190">
        <v>7</v>
      </c>
      <c r="G45" s="300" t="s">
        <v>113</v>
      </c>
      <c r="H45" s="300" t="s">
        <v>113</v>
      </c>
      <c r="I45" s="190">
        <v>174</v>
      </c>
      <c r="J45" s="190">
        <v>17</v>
      </c>
      <c r="K45" s="142" t="s">
        <v>8</v>
      </c>
    </row>
    <row r="46" spans="1:11" s="202" customFormat="1" ht="11.85" customHeight="1" x14ac:dyDescent="0.2">
      <c r="A46" s="187" t="s">
        <v>158</v>
      </c>
      <c r="B46" s="190">
        <v>8254</v>
      </c>
      <c r="C46" s="190">
        <v>3540</v>
      </c>
      <c r="D46" s="190">
        <v>135</v>
      </c>
      <c r="E46" s="190">
        <v>842</v>
      </c>
      <c r="F46" s="190">
        <v>3593</v>
      </c>
      <c r="G46" s="190">
        <v>97</v>
      </c>
      <c r="H46" s="190">
        <v>1</v>
      </c>
      <c r="I46" s="190">
        <v>12</v>
      </c>
      <c r="J46" s="190">
        <v>34</v>
      </c>
      <c r="K46" s="142" t="s">
        <v>8</v>
      </c>
    </row>
    <row r="47" spans="1:11" s="202" customFormat="1" ht="11.85" customHeight="1" x14ac:dyDescent="0.2">
      <c r="A47" s="187" t="s">
        <v>175</v>
      </c>
      <c r="B47" s="190">
        <v>146</v>
      </c>
      <c r="C47" s="190">
        <v>3</v>
      </c>
      <c r="D47" s="300" t="s">
        <v>113</v>
      </c>
      <c r="E47" s="190">
        <v>1</v>
      </c>
      <c r="F47" s="190">
        <v>3</v>
      </c>
      <c r="G47" s="190">
        <v>134</v>
      </c>
      <c r="H47" s="300" t="s">
        <v>113</v>
      </c>
      <c r="I47" s="190">
        <v>4</v>
      </c>
      <c r="J47" s="190">
        <v>1</v>
      </c>
      <c r="K47" s="142" t="s">
        <v>8</v>
      </c>
    </row>
    <row r="48" spans="1:11" s="202" customFormat="1" ht="11.85" customHeight="1" x14ac:dyDescent="0.2">
      <c r="A48" s="187" t="s">
        <v>429</v>
      </c>
      <c r="B48" s="190">
        <v>4377</v>
      </c>
      <c r="C48" s="190">
        <v>147</v>
      </c>
      <c r="D48" s="190">
        <v>1</v>
      </c>
      <c r="E48" s="190">
        <v>40</v>
      </c>
      <c r="F48" s="190">
        <v>45</v>
      </c>
      <c r="G48" s="190">
        <v>4038</v>
      </c>
      <c r="H48" s="190">
        <v>27</v>
      </c>
      <c r="I48" s="190">
        <v>36</v>
      </c>
      <c r="J48" s="190">
        <v>43</v>
      </c>
      <c r="K48" s="142" t="s">
        <v>8</v>
      </c>
    </row>
    <row r="49" spans="1:11" s="202" customFormat="1" ht="11.85" customHeight="1" x14ac:dyDescent="0.2">
      <c r="A49" s="187" t="s">
        <v>160</v>
      </c>
      <c r="B49" s="190">
        <v>21202</v>
      </c>
      <c r="C49" s="190">
        <v>7017</v>
      </c>
      <c r="D49" s="190">
        <v>126</v>
      </c>
      <c r="E49" s="190">
        <v>1176</v>
      </c>
      <c r="F49" s="190">
        <v>1936</v>
      </c>
      <c r="G49" s="190">
        <v>7615</v>
      </c>
      <c r="H49" s="190">
        <v>137</v>
      </c>
      <c r="I49" s="190">
        <v>2629</v>
      </c>
      <c r="J49" s="190">
        <v>566</v>
      </c>
      <c r="K49" s="142" t="s">
        <v>8</v>
      </c>
    </row>
    <row r="50" spans="1:11" s="202" customFormat="1" ht="11.85" customHeight="1" x14ac:dyDescent="0.2">
      <c r="A50" s="187" t="s">
        <v>161</v>
      </c>
      <c r="B50" s="190">
        <v>13772</v>
      </c>
      <c r="C50" s="190">
        <v>8475</v>
      </c>
      <c r="D50" s="190">
        <v>47</v>
      </c>
      <c r="E50" s="190">
        <v>329</v>
      </c>
      <c r="F50" s="190">
        <v>280</v>
      </c>
      <c r="G50" s="190">
        <v>4277</v>
      </c>
      <c r="H50" s="190">
        <v>43</v>
      </c>
      <c r="I50" s="190">
        <v>136</v>
      </c>
      <c r="J50" s="190">
        <v>185</v>
      </c>
      <c r="K50" s="142" t="s">
        <v>8</v>
      </c>
    </row>
    <row r="51" spans="1:11" s="215" customFormat="1" ht="12.9" customHeight="1" x14ac:dyDescent="0.2">
      <c r="A51" s="219" t="s">
        <v>142</v>
      </c>
      <c r="B51" s="289">
        <v>79283</v>
      </c>
      <c r="C51" s="289">
        <v>46357</v>
      </c>
      <c r="D51" s="289">
        <v>653</v>
      </c>
      <c r="E51" s="289">
        <v>3824</v>
      </c>
      <c r="F51" s="289">
        <v>6382</v>
      </c>
      <c r="G51" s="289">
        <v>16306</v>
      </c>
      <c r="H51" s="289">
        <v>212</v>
      </c>
      <c r="I51" s="289">
        <v>4244</v>
      </c>
      <c r="J51" s="289">
        <v>1305</v>
      </c>
      <c r="K51" s="142" t="s">
        <v>8</v>
      </c>
    </row>
    <row r="52" spans="1:11" s="260" customFormat="1" ht="3.9" customHeight="1" x14ac:dyDescent="0.2">
      <c r="A52" s="471" t="s">
        <v>360</v>
      </c>
      <c r="B52" s="471"/>
      <c r="C52" s="471"/>
      <c r="D52" s="471"/>
      <c r="E52" s="471"/>
      <c r="F52" s="471"/>
      <c r="G52" s="471"/>
      <c r="H52" s="471"/>
      <c r="I52" s="471"/>
      <c r="J52" s="471"/>
      <c r="K52" s="142" t="s">
        <v>8</v>
      </c>
    </row>
    <row r="53" spans="1:11" s="261" customFormat="1" ht="8.4" customHeight="1" x14ac:dyDescent="0.15">
      <c r="A53" s="469" t="s">
        <v>185</v>
      </c>
      <c r="B53" s="469"/>
      <c r="C53" s="469"/>
      <c r="D53" s="469"/>
      <c r="E53" s="469"/>
      <c r="F53" s="469"/>
      <c r="G53" s="469"/>
      <c r="H53" s="469"/>
      <c r="I53" s="469"/>
      <c r="J53" s="469"/>
      <c r="K53" s="142" t="s">
        <v>8</v>
      </c>
    </row>
    <row r="54" spans="1:11" s="261" customFormat="1" ht="10.199999999999999" x14ac:dyDescent="0.3">
      <c r="A54" s="180" t="s">
        <v>7</v>
      </c>
      <c r="B54" s="180" t="s">
        <v>7</v>
      </c>
      <c r="C54" s="180" t="s">
        <v>7</v>
      </c>
      <c r="D54" s="180" t="s">
        <v>7</v>
      </c>
      <c r="E54" s="180" t="s">
        <v>7</v>
      </c>
      <c r="F54" s="180" t="s">
        <v>7</v>
      </c>
      <c r="G54" s="180" t="s">
        <v>7</v>
      </c>
      <c r="H54" s="180" t="s">
        <v>7</v>
      </c>
      <c r="I54" s="180" t="s">
        <v>7</v>
      </c>
      <c r="J54" s="180" t="s">
        <v>7</v>
      </c>
      <c r="K54" s="181" t="s">
        <v>9</v>
      </c>
    </row>
    <row r="55" spans="1:11" s="261" customFormat="1" ht="10.199999999999999" x14ac:dyDescent="0.2">
      <c r="A55" s="262"/>
      <c r="B55" s="231"/>
      <c r="C55" s="231"/>
      <c r="D55" s="231"/>
      <c r="E55" s="231"/>
      <c r="F55" s="231"/>
      <c r="G55" s="231"/>
      <c r="H55" s="231"/>
      <c r="I55" s="231"/>
      <c r="J55" s="231"/>
    </row>
  </sheetData>
  <mergeCells count="11">
    <mergeCell ref="A53:J53"/>
    <mergeCell ref="A52:J52"/>
    <mergeCell ref="A1:J1"/>
    <mergeCell ref="A4:J4"/>
    <mergeCell ref="A3:J3"/>
    <mergeCell ref="A2:J2"/>
    <mergeCell ref="B8:J8"/>
    <mergeCell ref="B30:J30"/>
    <mergeCell ref="A5:A6"/>
    <mergeCell ref="B5:B6"/>
    <mergeCell ref="C5:J5"/>
  </mergeCells>
  <hyperlinks>
    <hyperlink ref="A1:E1" location="Inhalt!A1" display="Zum Inhaltsverzeichnis" xr:uid="{2D4E697A-D983-42A4-864F-9D8A80AAB55C}"/>
  </hyperlinks>
  <pageMargins left="0.59055118110236227" right="0.59055118110236227" top="0.59055118110236227" bottom="0.98425196850393704" header="0.51181102362204722" footer="0.51181102362204722"/>
  <pageSetup paperSize="9" orientation="portrait" r:id="rId1"/>
  <headerFooter>
    <oddFooter>&amp;C&amp;"Arial,Standard"&amp;8Landesamt für Statistik Niedersachsen, Statistischer Bericht: Gesetzliche Pflegestatistik 2019, K II 6 / 2019
Seite 18</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6F2B2-E0D5-4241-8ED7-41A856822831}">
  <dimension ref="A1:M31"/>
  <sheetViews>
    <sheetView zoomScale="125" zoomScaleNormal="125" workbookViewId="0">
      <selection activeCell="U28" sqref="U28"/>
    </sheetView>
  </sheetViews>
  <sheetFormatPr baseColWidth="10" defaultColWidth="3.33203125" defaultRowHeight="9" customHeight="1" x14ac:dyDescent="0.2"/>
  <cols>
    <col min="1" max="1" width="28.5546875" style="182" customWidth="1"/>
    <col min="2" max="7" width="10.33203125" style="182" customWidth="1"/>
    <col min="8" max="8" width="4.6640625" style="182" customWidth="1"/>
    <col min="9" max="9" width="4.33203125" style="182" customWidth="1"/>
    <col min="10" max="11" width="4.44140625" style="182" customWidth="1"/>
    <col min="12" max="12" width="3.5546875" style="182" customWidth="1"/>
    <col min="13" max="13" width="4.88671875" style="182" customWidth="1"/>
    <col min="14" max="16384" width="3.33203125" style="182"/>
  </cols>
  <sheetData>
    <row r="1" spans="1:13" ht="20.100000000000001" customHeight="1" x14ac:dyDescent="0.2">
      <c r="A1" s="417" t="s">
        <v>23</v>
      </c>
      <c r="B1" s="417"/>
      <c r="C1" s="417"/>
      <c r="D1" s="417"/>
      <c r="E1" s="417"/>
      <c r="F1" s="417"/>
      <c r="G1" s="417"/>
      <c r="H1" s="142" t="s">
        <v>8</v>
      </c>
      <c r="I1" s="269"/>
      <c r="J1" s="269"/>
    </row>
    <row r="2" spans="1:13" s="256" customFormat="1" ht="13.5" customHeight="1" x14ac:dyDescent="0.25">
      <c r="A2" s="448" t="s">
        <v>43</v>
      </c>
      <c r="B2" s="448"/>
      <c r="C2" s="448"/>
      <c r="D2" s="448"/>
      <c r="E2" s="448"/>
      <c r="F2" s="448"/>
      <c r="G2" s="448"/>
      <c r="H2" s="142" t="s">
        <v>8</v>
      </c>
    </row>
    <row r="3" spans="1:13" s="183" customFormat="1" ht="26.1" customHeight="1" x14ac:dyDescent="0.25">
      <c r="A3" s="455" t="s">
        <v>451</v>
      </c>
      <c r="B3" s="455"/>
      <c r="C3" s="455"/>
      <c r="D3" s="455"/>
      <c r="E3" s="455"/>
      <c r="F3" s="455"/>
      <c r="G3" s="455"/>
      <c r="H3" s="142" t="s">
        <v>8</v>
      </c>
    </row>
    <row r="4" spans="1:13" ht="6" customHeight="1" x14ac:dyDescent="0.2">
      <c r="A4" s="450" t="s">
        <v>349</v>
      </c>
      <c r="B4" s="454"/>
      <c r="C4" s="454"/>
      <c r="D4" s="454"/>
      <c r="E4" s="454"/>
      <c r="F4" s="454"/>
      <c r="G4" s="454"/>
      <c r="H4" s="142" t="s">
        <v>8</v>
      </c>
    </row>
    <row r="5" spans="1:13" ht="20.100000000000001" customHeight="1" x14ac:dyDescent="0.2">
      <c r="A5" s="444" t="s">
        <v>131</v>
      </c>
      <c r="B5" s="445" t="s">
        <v>268</v>
      </c>
      <c r="C5" s="446" t="s">
        <v>269</v>
      </c>
      <c r="D5" s="446"/>
      <c r="E5" s="446"/>
      <c r="F5" s="446"/>
      <c r="G5" s="447"/>
      <c r="H5" s="142" t="s">
        <v>8</v>
      </c>
    </row>
    <row r="6" spans="1:13" ht="20.100000000000001" customHeight="1" x14ac:dyDescent="0.2">
      <c r="A6" s="444"/>
      <c r="B6" s="445"/>
      <c r="C6" s="337">
        <v>1</v>
      </c>
      <c r="D6" s="338" t="s">
        <v>133</v>
      </c>
      <c r="E6" s="335" t="s">
        <v>134</v>
      </c>
      <c r="F6" s="335" t="s">
        <v>135</v>
      </c>
      <c r="G6" s="339" t="s">
        <v>136</v>
      </c>
      <c r="H6" s="142" t="s">
        <v>8</v>
      </c>
    </row>
    <row r="7" spans="1:13" ht="6" customHeight="1" x14ac:dyDescent="0.2">
      <c r="A7" s="391" t="s">
        <v>131</v>
      </c>
      <c r="B7" s="391" t="s">
        <v>268</v>
      </c>
      <c r="C7" s="390" t="s">
        <v>555</v>
      </c>
      <c r="D7" s="389" t="s">
        <v>556</v>
      </c>
      <c r="E7" s="389" t="s">
        <v>557</v>
      </c>
      <c r="F7" s="389" t="s">
        <v>558</v>
      </c>
      <c r="G7" s="389" t="s">
        <v>559</v>
      </c>
      <c r="H7" s="142" t="s">
        <v>8</v>
      </c>
    </row>
    <row r="8" spans="1:13" s="217" customFormat="1" ht="12" customHeight="1" x14ac:dyDescent="0.2">
      <c r="A8" s="217" t="s">
        <v>137</v>
      </c>
      <c r="B8" s="304" t="s">
        <v>137</v>
      </c>
      <c r="C8" s="304" t="s">
        <v>137</v>
      </c>
      <c r="D8" s="304" t="s">
        <v>137</v>
      </c>
      <c r="E8" s="304" t="s">
        <v>137</v>
      </c>
      <c r="F8" s="304" t="s">
        <v>137</v>
      </c>
      <c r="G8" s="304" t="s">
        <v>137</v>
      </c>
      <c r="H8" s="142" t="s">
        <v>8</v>
      </c>
    </row>
    <row r="9" spans="1:13" s="188" customFormat="1" ht="12" customHeight="1" x14ac:dyDescent="0.2">
      <c r="A9" s="188" t="s">
        <v>138</v>
      </c>
      <c r="B9" s="206">
        <v>26439</v>
      </c>
      <c r="C9" s="206">
        <v>24621</v>
      </c>
      <c r="D9" s="206">
        <v>914</v>
      </c>
      <c r="E9" s="206">
        <v>323</v>
      </c>
      <c r="F9" s="206">
        <v>244</v>
      </c>
      <c r="G9" s="206">
        <v>337</v>
      </c>
      <c r="H9" s="142" t="s">
        <v>8</v>
      </c>
    </row>
    <row r="10" spans="1:13" s="188" customFormat="1" ht="12" customHeight="1" x14ac:dyDescent="0.2">
      <c r="A10" s="188" t="s">
        <v>139</v>
      </c>
      <c r="B10" s="307" t="s">
        <v>139</v>
      </c>
      <c r="C10" s="307" t="s">
        <v>139</v>
      </c>
      <c r="D10" s="307" t="s">
        <v>139</v>
      </c>
      <c r="E10" s="307" t="s">
        <v>139</v>
      </c>
      <c r="F10" s="307" t="s">
        <v>139</v>
      </c>
      <c r="G10" s="307" t="s">
        <v>139</v>
      </c>
      <c r="H10" s="142" t="s">
        <v>8</v>
      </c>
      <c r="I10" s="220"/>
      <c r="J10" s="220"/>
      <c r="K10" s="220"/>
      <c r="L10" s="220"/>
      <c r="M10" s="220"/>
    </row>
    <row r="11" spans="1:13" s="188" customFormat="1" ht="12" customHeight="1" x14ac:dyDescent="0.2">
      <c r="A11" s="188" t="s">
        <v>270</v>
      </c>
      <c r="B11" s="206">
        <v>40469</v>
      </c>
      <c r="C11" s="206">
        <v>29196</v>
      </c>
      <c r="D11" s="206">
        <v>7511</v>
      </c>
      <c r="E11" s="206">
        <v>3074</v>
      </c>
      <c r="F11" s="206">
        <v>230</v>
      </c>
      <c r="G11" s="206">
        <v>458</v>
      </c>
      <c r="H11" s="142" t="s">
        <v>8</v>
      </c>
      <c r="I11" s="220"/>
      <c r="J11" s="220"/>
      <c r="K11" s="220"/>
      <c r="L11" s="220"/>
      <c r="M11" s="220"/>
    </row>
    <row r="12" spans="1:13" s="188" customFormat="1" ht="21.9" customHeight="1" x14ac:dyDescent="0.2">
      <c r="A12" s="276" t="s">
        <v>363</v>
      </c>
      <c r="B12" s="206">
        <v>13274</v>
      </c>
      <c r="C12" s="206">
        <v>9792</v>
      </c>
      <c r="D12" s="206">
        <v>683</v>
      </c>
      <c r="E12" s="206">
        <v>1587</v>
      </c>
      <c r="F12" s="206">
        <v>867</v>
      </c>
      <c r="G12" s="206">
        <v>345</v>
      </c>
      <c r="H12" s="142" t="s">
        <v>8</v>
      </c>
      <c r="I12" s="220"/>
      <c r="J12" s="220"/>
      <c r="K12" s="220"/>
      <c r="L12" s="220"/>
      <c r="M12" s="220"/>
    </row>
    <row r="13" spans="1:13" s="188" customFormat="1" ht="12" customHeight="1" x14ac:dyDescent="0.2">
      <c r="A13" s="188" t="s">
        <v>271</v>
      </c>
      <c r="B13" s="206">
        <v>9357</v>
      </c>
      <c r="C13" s="206">
        <v>6575</v>
      </c>
      <c r="D13" s="206">
        <v>479</v>
      </c>
      <c r="E13" s="206">
        <v>221</v>
      </c>
      <c r="F13" s="206">
        <v>396</v>
      </c>
      <c r="G13" s="206">
        <v>1686</v>
      </c>
      <c r="H13" s="142" t="s">
        <v>8</v>
      </c>
      <c r="I13" s="220"/>
      <c r="J13" s="220"/>
      <c r="K13" s="220"/>
      <c r="L13" s="221"/>
      <c r="M13" s="220"/>
    </row>
    <row r="14" spans="1:13" s="188" customFormat="1" ht="24" customHeight="1" x14ac:dyDescent="0.2">
      <c r="A14" s="283" t="s">
        <v>452</v>
      </c>
      <c r="B14" s="206">
        <v>5823</v>
      </c>
      <c r="C14" s="206">
        <v>5290</v>
      </c>
      <c r="D14" s="206">
        <v>217</v>
      </c>
      <c r="E14" s="206">
        <v>89</v>
      </c>
      <c r="F14" s="206">
        <v>61</v>
      </c>
      <c r="G14" s="206">
        <v>166</v>
      </c>
      <c r="H14" s="142" t="s">
        <v>8</v>
      </c>
      <c r="I14" s="220"/>
      <c r="J14" s="221"/>
      <c r="K14" s="221"/>
      <c r="L14" s="221"/>
      <c r="M14" s="220"/>
    </row>
    <row r="15" spans="1:13" s="266" customFormat="1" ht="24" customHeight="1" x14ac:dyDescent="0.2">
      <c r="A15" s="266" t="s">
        <v>130</v>
      </c>
      <c r="B15" s="216">
        <v>95362</v>
      </c>
      <c r="C15" s="216">
        <v>75474</v>
      </c>
      <c r="D15" s="216">
        <v>9804</v>
      </c>
      <c r="E15" s="216">
        <v>5294</v>
      </c>
      <c r="F15" s="216">
        <v>1798</v>
      </c>
      <c r="G15" s="216">
        <v>2992</v>
      </c>
      <c r="H15" s="142" t="s">
        <v>8</v>
      </c>
      <c r="I15" s="306"/>
      <c r="J15" s="306"/>
      <c r="K15" s="306"/>
      <c r="L15" s="306"/>
      <c r="M15" s="223"/>
    </row>
    <row r="16" spans="1:13" s="217" customFormat="1" ht="24" customHeight="1" x14ac:dyDescent="0.2">
      <c r="A16" s="217" t="s">
        <v>141</v>
      </c>
      <c r="B16" s="307" t="s">
        <v>141</v>
      </c>
      <c r="C16" s="307" t="s">
        <v>141</v>
      </c>
      <c r="D16" s="307" t="s">
        <v>141</v>
      </c>
      <c r="E16" s="307" t="s">
        <v>141</v>
      </c>
      <c r="F16" s="307" t="s">
        <v>141</v>
      </c>
      <c r="G16" s="307" t="s">
        <v>141</v>
      </c>
      <c r="H16" s="142" t="s">
        <v>8</v>
      </c>
      <c r="I16" s="223"/>
      <c r="J16" s="223"/>
      <c r="K16" s="223"/>
      <c r="L16" s="223"/>
      <c r="M16" s="223"/>
    </row>
    <row r="17" spans="1:13" s="188" customFormat="1" ht="12" customHeight="1" x14ac:dyDescent="0.2">
      <c r="A17" s="188" t="s">
        <v>138</v>
      </c>
      <c r="B17" s="206">
        <v>19279</v>
      </c>
      <c r="C17" s="206">
        <v>18038</v>
      </c>
      <c r="D17" s="206">
        <v>678</v>
      </c>
      <c r="E17" s="206">
        <v>214</v>
      </c>
      <c r="F17" s="206">
        <v>156</v>
      </c>
      <c r="G17" s="206">
        <v>193</v>
      </c>
      <c r="H17" s="142" t="s">
        <v>8</v>
      </c>
      <c r="I17" s="220"/>
      <c r="J17" s="220"/>
      <c r="K17" s="220"/>
      <c r="L17" s="220"/>
      <c r="M17" s="220"/>
    </row>
    <row r="18" spans="1:13" s="188" customFormat="1" ht="12" customHeight="1" x14ac:dyDescent="0.2">
      <c r="A18" s="188" t="s">
        <v>139</v>
      </c>
      <c r="B18" s="307" t="s">
        <v>139</v>
      </c>
      <c r="C18" s="307" t="s">
        <v>139</v>
      </c>
      <c r="D18" s="307" t="s">
        <v>139</v>
      </c>
      <c r="E18" s="307" t="s">
        <v>139</v>
      </c>
      <c r="F18" s="307" t="s">
        <v>139</v>
      </c>
      <c r="G18" s="307" t="s">
        <v>139</v>
      </c>
      <c r="H18" s="142" t="s">
        <v>8</v>
      </c>
      <c r="I18" s="220"/>
      <c r="J18" s="220"/>
      <c r="K18" s="220"/>
      <c r="L18" s="220"/>
      <c r="M18" s="220"/>
    </row>
    <row r="19" spans="1:13" s="188" customFormat="1" ht="12" customHeight="1" x14ac:dyDescent="0.2">
      <c r="A19" s="188" t="s">
        <v>270</v>
      </c>
      <c r="B19" s="206">
        <v>36327</v>
      </c>
      <c r="C19" s="206">
        <v>26273</v>
      </c>
      <c r="D19" s="206">
        <v>6611</v>
      </c>
      <c r="E19" s="206">
        <v>2832</v>
      </c>
      <c r="F19" s="206">
        <v>204</v>
      </c>
      <c r="G19" s="206">
        <v>407</v>
      </c>
      <c r="H19" s="142" t="s">
        <v>8</v>
      </c>
      <c r="I19" s="220"/>
      <c r="J19" s="220"/>
      <c r="K19" s="220"/>
      <c r="L19" s="220"/>
      <c r="M19" s="220"/>
    </row>
    <row r="20" spans="1:13" s="188" customFormat="1" ht="21.9" customHeight="1" x14ac:dyDescent="0.2">
      <c r="A20" s="276" t="s">
        <v>363</v>
      </c>
      <c r="B20" s="206">
        <v>12203</v>
      </c>
      <c r="C20" s="206">
        <v>9038</v>
      </c>
      <c r="D20" s="206">
        <v>620</v>
      </c>
      <c r="E20" s="206">
        <v>1470</v>
      </c>
      <c r="F20" s="206">
        <v>791</v>
      </c>
      <c r="G20" s="206">
        <v>284</v>
      </c>
      <c r="H20" s="142" t="s">
        <v>8</v>
      </c>
      <c r="I20" s="220"/>
      <c r="J20" s="220"/>
      <c r="K20" s="220"/>
      <c r="L20" s="220"/>
      <c r="M20" s="220"/>
    </row>
    <row r="21" spans="1:13" s="188" customFormat="1" ht="12" customHeight="1" x14ac:dyDescent="0.2">
      <c r="A21" s="188" t="s">
        <v>271</v>
      </c>
      <c r="B21" s="206">
        <v>7243</v>
      </c>
      <c r="C21" s="206">
        <v>5147</v>
      </c>
      <c r="D21" s="206">
        <v>362</v>
      </c>
      <c r="E21" s="206">
        <v>166</v>
      </c>
      <c r="F21" s="206">
        <v>326</v>
      </c>
      <c r="G21" s="206">
        <v>1242</v>
      </c>
      <c r="H21" s="142" t="s">
        <v>8</v>
      </c>
      <c r="I21" s="220"/>
      <c r="J21" s="220"/>
      <c r="K21" s="220"/>
      <c r="L21" s="221"/>
      <c r="M21" s="220"/>
    </row>
    <row r="22" spans="1:13" s="188" customFormat="1" ht="24" customHeight="1" x14ac:dyDescent="0.2">
      <c r="A22" s="188" t="s">
        <v>452</v>
      </c>
      <c r="B22" s="206">
        <v>4231</v>
      </c>
      <c r="C22" s="206">
        <v>3856</v>
      </c>
      <c r="D22" s="206">
        <v>160</v>
      </c>
      <c r="E22" s="206">
        <v>65</v>
      </c>
      <c r="F22" s="206">
        <v>37</v>
      </c>
      <c r="G22" s="206">
        <v>113</v>
      </c>
      <c r="H22" s="142" t="s">
        <v>8</v>
      </c>
      <c r="I22" s="222"/>
      <c r="J22" s="222"/>
      <c r="K22" s="222"/>
      <c r="L22" s="222"/>
      <c r="M22" s="220"/>
    </row>
    <row r="23" spans="1:13" s="266" customFormat="1" ht="24" customHeight="1" x14ac:dyDescent="0.2">
      <c r="A23" s="266" t="s">
        <v>142</v>
      </c>
      <c r="B23" s="216">
        <v>79283</v>
      </c>
      <c r="C23" s="216">
        <v>62352</v>
      </c>
      <c r="D23" s="216">
        <v>8431</v>
      </c>
      <c r="E23" s="216">
        <v>4747</v>
      </c>
      <c r="F23" s="216">
        <v>1514</v>
      </c>
      <c r="G23" s="216">
        <v>2239</v>
      </c>
      <c r="H23" s="142" t="s">
        <v>8</v>
      </c>
      <c r="I23" s="217"/>
      <c r="J23" s="217"/>
      <c r="K23" s="217"/>
      <c r="L23" s="217"/>
      <c r="M23" s="217"/>
    </row>
    <row r="24" spans="1:13" ht="6" customHeight="1" x14ac:dyDescent="0.2">
      <c r="A24" s="456" t="s">
        <v>438</v>
      </c>
      <c r="B24" s="456"/>
      <c r="C24" s="456"/>
      <c r="D24" s="456"/>
      <c r="E24" s="456"/>
      <c r="F24" s="456"/>
      <c r="G24" s="456"/>
      <c r="H24" s="142" t="s">
        <v>8</v>
      </c>
    </row>
    <row r="25" spans="1:13" ht="9" customHeight="1" x14ac:dyDescent="0.2">
      <c r="A25" s="453" t="s">
        <v>185</v>
      </c>
      <c r="B25" s="453"/>
      <c r="C25" s="453"/>
      <c r="D25" s="453"/>
      <c r="E25" s="453"/>
      <c r="F25" s="453"/>
      <c r="G25" s="453"/>
      <c r="H25" s="142" t="s">
        <v>8</v>
      </c>
    </row>
    <row r="26" spans="1:13" ht="9" customHeight="1" x14ac:dyDescent="0.2">
      <c r="A26" s="453" t="s">
        <v>453</v>
      </c>
      <c r="B26" s="453"/>
      <c r="C26" s="453"/>
      <c r="D26" s="453"/>
      <c r="E26" s="453"/>
      <c r="F26" s="453"/>
      <c r="G26" s="453"/>
      <c r="H26" s="142" t="s">
        <v>8</v>
      </c>
    </row>
    <row r="27" spans="1:13" s="188" customFormat="1" ht="9" customHeight="1" x14ac:dyDescent="0.2">
      <c r="H27" s="181" t="s">
        <v>9</v>
      </c>
    </row>
    <row r="28" spans="1:13" s="188" customFormat="1" ht="9" customHeight="1" x14ac:dyDescent="0.2"/>
    <row r="29" spans="1:13" s="188" customFormat="1" ht="9" customHeight="1" x14ac:dyDescent="0.2"/>
    <row r="30" spans="1:13" s="188" customFormat="1" ht="9" customHeight="1" x14ac:dyDescent="0.2"/>
    <row r="31" spans="1:13" s="188" customFormat="1" ht="9" customHeight="1" x14ac:dyDescent="0.2"/>
  </sheetData>
  <mergeCells count="10">
    <mergeCell ref="A26:G26"/>
    <mergeCell ref="A25:G25"/>
    <mergeCell ref="A24:G24"/>
    <mergeCell ref="A1:G1"/>
    <mergeCell ref="C5:G5"/>
    <mergeCell ref="A3:G3"/>
    <mergeCell ref="A2:G2"/>
    <mergeCell ref="A4:G4"/>
    <mergeCell ref="A5:A6"/>
    <mergeCell ref="B5:B6"/>
  </mergeCells>
  <hyperlinks>
    <hyperlink ref="A1:E1" location="Inhalt!A1" display="Zum Inhaltsverzeichnis" xr:uid="{1C23C299-51CB-44B8-8CCE-DD7B28B4B422}"/>
  </hyperlinks>
  <pageMargins left="0.59055118110236227" right="0.59055118110236227" top="0.59055118110236227" bottom="0.98425196850393704" header="0.51181102362204722" footer="0.51181102362204722"/>
  <pageSetup paperSize="9" orientation="portrait" r:id="rId1"/>
  <headerFooter>
    <oddFooter>&amp;C&amp;"Arial,Standard"&amp;8Landesamt für Statistik Niedersachsen, Statistischer Bericht: Gesetzliche Pflegestatistik 2019, K II 6 / 2019
Seite 19</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57B0E-AFB6-4060-ACB3-1A61B096C4E3}">
  <dimension ref="A1:K22"/>
  <sheetViews>
    <sheetView zoomScale="125" zoomScaleNormal="125" workbookViewId="0">
      <selection activeCell="AC17" sqref="AC17"/>
    </sheetView>
  </sheetViews>
  <sheetFormatPr baseColWidth="10" defaultColWidth="3.33203125" defaultRowHeight="9" customHeight="1" x14ac:dyDescent="0.2"/>
  <cols>
    <col min="1" max="1" width="22" style="182" customWidth="1"/>
    <col min="2" max="6" width="7" style="182" customWidth="1"/>
    <col min="7" max="10" width="8.33203125" style="182" customWidth="1"/>
    <col min="11" max="11" width="4.6640625" style="182" customWidth="1"/>
    <col min="12" max="12" width="4.33203125" style="182" customWidth="1"/>
    <col min="13" max="14" width="4.44140625" style="182" customWidth="1"/>
    <col min="15" max="15" width="3.5546875" style="182" customWidth="1"/>
    <col min="16" max="16" width="4.88671875" style="182" customWidth="1"/>
    <col min="17" max="16384" width="3.33203125" style="182"/>
  </cols>
  <sheetData>
    <row r="1" spans="1:11" ht="20.100000000000001" customHeight="1" x14ac:dyDescent="0.2">
      <c r="A1" s="417" t="s">
        <v>23</v>
      </c>
      <c r="B1" s="417"/>
      <c r="C1" s="417"/>
      <c r="D1" s="417"/>
      <c r="E1" s="417"/>
      <c r="F1" s="417"/>
      <c r="G1" s="417"/>
      <c r="H1" s="417"/>
      <c r="I1" s="417"/>
      <c r="J1" s="417"/>
      <c r="K1" s="142" t="s">
        <v>8</v>
      </c>
    </row>
    <row r="2" spans="1:11" s="256" customFormat="1" ht="13.5" customHeight="1" x14ac:dyDescent="0.25">
      <c r="A2" s="448" t="s">
        <v>43</v>
      </c>
      <c r="B2" s="448"/>
      <c r="C2" s="448"/>
      <c r="D2" s="448"/>
      <c r="E2" s="448"/>
      <c r="F2" s="448"/>
      <c r="G2" s="448"/>
      <c r="H2" s="448"/>
      <c r="I2" s="448"/>
      <c r="J2" s="448"/>
      <c r="K2" s="142" t="s">
        <v>8</v>
      </c>
    </row>
    <row r="3" spans="1:11" s="226" customFormat="1" ht="26.1" customHeight="1" x14ac:dyDescent="0.25">
      <c r="A3" s="455" t="s">
        <v>450</v>
      </c>
      <c r="B3" s="455"/>
      <c r="C3" s="455"/>
      <c r="D3" s="455"/>
      <c r="E3" s="455"/>
      <c r="F3" s="455"/>
      <c r="G3" s="455"/>
      <c r="H3" s="455"/>
      <c r="I3" s="455"/>
      <c r="J3" s="455"/>
      <c r="K3" s="142" t="s">
        <v>8</v>
      </c>
    </row>
    <row r="4" spans="1:11" ht="6" customHeight="1" x14ac:dyDescent="0.2">
      <c r="A4" s="450" t="s">
        <v>349</v>
      </c>
      <c r="B4" s="454"/>
      <c r="C4" s="454"/>
      <c r="D4" s="454"/>
      <c r="E4" s="454"/>
      <c r="F4" s="454"/>
      <c r="G4" s="454"/>
      <c r="H4" s="454"/>
      <c r="I4" s="454"/>
      <c r="J4" s="454"/>
      <c r="K4" s="142" t="s">
        <v>8</v>
      </c>
    </row>
    <row r="5" spans="1:11" ht="21.9" customHeight="1" x14ac:dyDescent="0.2">
      <c r="A5" s="484" t="s">
        <v>441</v>
      </c>
      <c r="B5" s="482" t="s">
        <v>107</v>
      </c>
      <c r="C5" s="457"/>
      <c r="D5" s="457"/>
      <c r="E5" s="457"/>
      <c r="F5" s="483"/>
      <c r="G5" s="486" t="s">
        <v>442</v>
      </c>
      <c r="H5" s="488" t="s">
        <v>446</v>
      </c>
      <c r="I5" s="480" t="s">
        <v>121</v>
      </c>
      <c r="J5" s="481"/>
      <c r="K5" s="142" t="s">
        <v>8</v>
      </c>
    </row>
    <row r="6" spans="1:11" ht="21.9" customHeight="1" x14ac:dyDescent="0.2">
      <c r="A6" s="485"/>
      <c r="B6" s="340">
        <v>1</v>
      </c>
      <c r="C6" s="313">
        <v>2</v>
      </c>
      <c r="D6" s="341">
        <v>3</v>
      </c>
      <c r="E6" s="341">
        <v>4</v>
      </c>
      <c r="F6" s="341">
        <v>5</v>
      </c>
      <c r="G6" s="487"/>
      <c r="H6" s="488"/>
      <c r="I6" s="318" t="s">
        <v>179</v>
      </c>
      <c r="J6" s="317" t="s">
        <v>180</v>
      </c>
      <c r="K6" s="142" t="s">
        <v>8</v>
      </c>
    </row>
    <row r="7" spans="1:11" ht="6" customHeight="1" x14ac:dyDescent="0.2">
      <c r="A7" s="394" t="s">
        <v>562</v>
      </c>
      <c r="B7" s="391" t="s">
        <v>114</v>
      </c>
      <c r="C7" s="391" t="s">
        <v>115</v>
      </c>
      <c r="D7" s="391" t="s">
        <v>116</v>
      </c>
      <c r="E7" s="391" t="s">
        <v>117</v>
      </c>
      <c r="F7" s="391" t="s">
        <v>560</v>
      </c>
      <c r="G7" s="391" t="s">
        <v>561</v>
      </c>
      <c r="H7" s="386" t="s">
        <v>142</v>
      </c>
      <c r="I7" s="305" t="s">
        <v>563</v>
      </c>
      <c r="J7" s="386" t="s">
        <v>564</v>
      </c>
      <c r="K7" s="142" t="s">
        <v>8</v>
      </c>
    </row>
    <row r="8" spans="1:11" s="188" customFormat="1" ht="12" customHeight="1" x14ac:dyDescent="0.2">
      <c r="A8" s="296" t="s">
        <v>111</v>
      </c>
      <c r="B8" s="206">
        <v>513</v>
      </c>
      <c r="C8" s="206">
        <v>20140</v>
      </c>
      <c r="D8" s="206">
        <v>33261</v>
      </c>
      <c r="E8" s="206">
        <v>28275</v>
      </c>
      <c r="F8" s="206">
        <v>14224</v>
      </c>
      <c r="G8" s="224">
        <v>328</v>
      </c>
      <c r="H8" s="206">
        <f t="shared" ref="H8:H15" si="0">SUM(B8:G8)</f>
        <v>96741</v>
      </c>
      <c r="I8" s="206">
        <v>29985</v>
      </c>
      <c r="J8" s="206">
        <f>H8-I8</f>
        <v>66756</v>
      </c>
      <c r="K8" s="142" t="s">
        <v>8</v>
      </c>
    </row>
    <row r="9" spans="1:11" s="188" customFormat="1" ht="12" customHeight="1" x14ac:dyDescent="0.2">
      <c r="A9" s="296" t="s">
        <v>439</v>
      </c>
      <c r="B9" s="206">
        <v>426</v>
      </c>
      <c r="C9" s="206">
        <v>18569</v>
      </c>
      <c r="D9" s="206">
        <v>32195</v>
      </c>
      <c r="E9" s="206">
        <v>27863</v>
      </c>
      <c r="F9" s="206">
        <v>14101</v>
      </c>
      <c r="G9" s="224">
        <v>210</v>
      </c>
      <c r="H9" s="206">
        <f t="shared" si="0"/>
        <v>93364</v>
      </c>
      <c r="I9" s="206">
        <v>28806</v>
      </c>
      <c r="J9" s="206">
        <f>H9-I9</f>
        <v>64558</v>
      </c>
      <c r="K9" s="142" t="s">
        <v>8</v>
      </c>
    </row>
    <row r="10" spans="1:11" s="188" customFormat="1" ht="12" customHeight="1" x14ac:dyDescent="0.2">
      <c r="A10" s="296" t="s">
        <v>443</v>
      </c>
      <c r="B10" s="206">
        <v>87</v>
      </c>
      <c r="C10" s="206">
        <v>1571</v>
      </c>
      <c r="D10" s="206">
        <v>1066</v>
      </c>
      <c r="E10" s="206">
        <v>412</v>
      </c>
      <c r="F10" s="206">
        <v>123</v>
      </c>
      <c r="G10" s="224">
        <v>118</v>
      </c>
      <c r="H10" s="206">
        <f t="shared" si="0"/>
        <v>3377</v>
      </c>
      <c r="I10" s="206">
        <v>1179</v>
      </c>
      <c r="J10" s="206">
        <f>H10-I10</f>
        <v>2198</v>
      </c>
      <c r="K10" s="142" t="s">
        <v>8</v>
      </c>
    </row>
    <row r="11" spans="1:11" s="188" customFormat="1" ht="14.1" customHeight="1" x14ac:dyDescent="0.2">
      <c r="A11" s="296" t="s">
        <v>274</v>
      </c>
      <c r="B11" s="206">
        <v>184</v>
      </c>
      <c r="C11" s="206">
        <v>6219</v>
      </c>
      <c r="D11" s="206">
        <v>8058</v>
      </c>
      <c r="E11" s="206">
        <v>4395</v>
      </c>
      <c r="F11" s="206">
        <v>1042</v>
      </c>
      <c r="G11" s="224">
        <v>70</v>
      </c>
      <c r="H11" s="206">
        <f t="shared" si="0"/>
        <v>19968</v>
      </c>
      <c r="I11" s="206">
        <v>7490</v>
      </c>
      <c r="J11" s="206">
        <f>H11-I11</f>
        <v>12478</v>
      </c>
      <c r="K11" s="142" t="s">
        <v>8</v>
      </c>
    </row>
    <row r="12" spans="1:11" s="266" customFormat="1" ht="20.100000000000001" customHeight="1" x14ac:dyDescent="0.2">
      <c r="A12" s="217" t="s">
        <v>130</v>
      </c>
      <c r="B12" s="216">
        <v>697</v>
      </c>
      <c r="C12" s="216">
        <v>26359</v>
      </c>
      <c r="D12" s="216">
        <v>41319</v>
      </c>
      <c r="E12" s="216">
        <v>32670</v>
      </c>
      <c r="F12" s="216">
        <v>15266</v>
      </c>
      <c r="G12" s="312">
        <v>398</v>
      </c>
      <c r="H12" s="216">
        <f t="shared" si="0"/>
        <v>116709</v>
      </c>
      <c r="I12" s="216">
        <v>37475</v>
      </c>
      <c r="J12" s="216">
        <f>H12-I12</f>
        <v>79234</v>
      </c>
      <c r="K12" s="142" t="s">
        <v>8</v>
      </c>
    </row>
    <row r="13" spans="1:11" s="188" customFormat="1" ht="20.100000000000001" customHeight="1" x14ac:dyDescent="0.2">
      <c r="A13" s="296" t="s">
        <v>440</v>
      </c>
      <c r="B13" s="206">
        <v>448</v>
      </c>
      <c r="C13" s="206">
        <v>15177</v>
      </c>
      <c r="D13" s="206">
        <v>23910</v>
      </c>
      <c r="E13" s="206">
        <v>18819</v>
      </c>
      <c r="F13" s="206">
        <v>8449</v>
      </c>
      <c r="G13" s="225">
        <v>250</v>
      </c>
      <c r="H13" s="206">
        <f t="shared" si="0"/>
        <v>67053</v>
      </c>
      <c r="I13" s="206">
        <v>22259</v>
      </c>
      <c r="J13" s="206">
        <v>44794</v>
      </c>
      <c r="K13" s="142" t="s">
        <v>8</v>
      </c>
    </row>
    <row r="14" spans="1:11" s="188" customFormat="1" ht="12" customHeight="1" x14ac:dyDescent="0.2">
      <c r="A14" s="296" t="s">
        <v>444</v>
      </c>
      <c r="B14" s="206">
        <v>233</v>
      </c>
      <c r="C14" s="206">
        <v>10611</v>
      </c>
      <c r="D14" s="206">
        <v>16313</v>
      </c>
      <c r="E14" s="206">
        <v>12882</v>
      </c>
      <c r="F14" s="206">
        <v>6355</v>
      </c>
      <c r="G14" s="224">
        <v>140</v>
      </c>
      <c r="H14" s="206">
        <f t="shared" si="0"/>
        <v>46534</v>
      </c>
      <c r="I14" s="206">
        <v>14215</v>
      </c>
      <c r="J14" s="206">
        <v>32319</v>
      </c>
      <c r="K14" s="142" t="s">
        <v>8</v>
      </c>
    </row>
    <row r="15" spans="1:11" s="188" customFormat="1" ht="12" customHeight="1" x14ac:dyDescent="0.2">
      <c r="A15" s="296" t="s">
        <v>445</v>
      </c>
      <c r="B15" s="206">
        <v>16</v>
      </c>
      <c r="C15" s="206">
        <v>571</v>
      </c>
      <c r="D15" s="206">
        <v>1096</v>
      </c>
      <c r="E15" s="206">
        <v>969</v>
      </c>
      <c r="F15" s="206">
        <v>462</v>
      </c>
      <c r="G15" s="224">
        <v>8</v>
      </c>
      <c r="H15" s="206">
        <f t="shared" si="0"/>
        <v>3122</v>
      </c>
      <c r="I15" s="206">
        <v>1001</v>
      </c>
      <c r="J15" s="206">
        <v>2121</v>
      </c>
      <c r="K15" s="142" t="s">
        <v>8</v>
      </c>
    </row>
    <row r="16" spans="1:11" ht="6" customHeight="1" x14ac:dyDescent="0.2">
      <c r="A16" s="456" t="s">
        <v>438</v>
      </c>
      <c r="B16" s="476"/>
      <c r="C16" s="476"/>
      <c r="D16" s="476"/>
      <c r="E16" s="476"/>
      <c r="F16" s="476"/>
      <c r="G16" s="476"/>
      <c r="H16" s="476"/>
      <c r="I16" s="476"/>
      <c r="J16" s="476"/>
      <c r="K16" s="142" t="s">
        <v>8</v>
      </c>
    </row>
    <row r="17" spans="1:11" ht="9" customHeight="1" x14ac:dyDescent="0.2">
      <c r="A17" s="453" t="s">
        <v>185</v>
      </c>
      <c r="B17" s="453"/>
      <c r="C17" s="453"/>
      <c r="D17" s="453"/>
      <c r="E17" s="453"/>
      <c r="F17" s="453"/>
      <c r="G17" s="453"/>
      <c r="H17" s="453"/>
      <c r="I17" s="453"/>
      <c r="J17" s="453"/>
      <c r="K17" s="142" t="s">
        <v>8</v>
      </c>
    </row>
    <row r="18" spans="1:11" s="188" customFormat="1" ht="9" customHeight="1" x14ac:dyDescent="0.2">
      <c r="A18" s="180" t="s">
        <v>7</v>
      </c>
      <c r="B18" s="180" t="s">
        <v>7</v>
      </c>
      <c r="C18" s="180" t="s">
        <v>7</v>
      </c>
      <c r="D18" s="180" t="s">
        <v>7</v>
      </c>
      <c r="E18" s="180" t="s">
        <v>7</v>
      </c>
      <c r="F18" s="180" t="s">
        <v>7</v>
      </c>
      <c r="G18" s="180" t="s">
        <v>7</v>
      </c>
      <c r="H18" s="180" t="s">
        <v>7</v>
      </c>
      <c r="I18" s="180" t="s">
        <v>7</v>
      </c>
      <c r="J18" s="180" t="s">
        <v>7</v>
      </c>
      <c r="K18" s="181" t="s">
        <v>9</v>
      </c>
    </row>
    <row r="19" spans="1:11" s="188" customFormat="1" ht="9" customHeight="1" x14ac:dyDescent="0.2"/>
    <row r="20" spans="1:11" s="188" customFormat="1" ht="9" customHeight="1" x14ac:dyDescent="0.2"/>
    <row r="21" spans="1:11" s="188" customFormat="1" ht="9" customHeight="1" x14ac:dyDescent="0.2"/>
    <row r="22" spans="1:11" s="188" customFormat="1" ht="9" customHeight="1" x14ac:dyDescent="0.2"/>
  </sheetData>
  <mergeCells count="11">
    <mergeCell ref="A16:J16"/>
    <mergeCell ref="A17:J17"/>
    <mergeCell ref="A1:J1"/>
    <mergeCell ref="I5:J5"/>
    <mergeCell ref="A4:J4"/>
    <mergeCell ref="A2:J2"/>
    <mergeCell ref="A3:J3"/>
    <mergeCell ref="B5:F5"/>
    <mergeCell ref="A5:A6"/>
    <mergeCell ref="G5:G6"/>
    <mergeCell ref="H5:H6"/>
  </mergeCells>
  <hyperlinks>
    <hyperlink ref="A1:E1" location="Inhalt!A1" display="Zum Inhaltsverzeichnis" xr:uid="{FE9FB005-808E-4923-8C5B-3DCDA206124C}"/>
  </hyperlinks>
  <pageMargins left="0.59055118110236227" right="0.59055118110236227" top="0.59055118110236227" bottom="0.98425196850393704" header="0.51181102362204722" footer="0.51181102362204722"/>
  <pageSetup paperSize="9" orientation="portrait" r:id="rId1"/>
  <headerFooter>
    <oddFooter>&amp;C&amp;"Arial,Standard"&amp;8Landesamt für Statistik Niedersachsen, Statistischer Bericht: Gesetzliche Pflegestatistik 2019, K II 6 / 2019
Seite 20</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DAED8-4A90-4F8C-A095-D14F03EA694F}">
  <dimension ref="A1:J88"/>
  <sheetViews>
    <sheetView zoomScale="130" zoomScaleNormal="130" workbookViewId="0">
      <selection activeCell="L17" sqref="L17"/>
    </sheetView>
  </sheetViews>
  <sheetFormatPr baseColWidth="10" defaultColWidth="11.44140625" defaultRowHeight="9" customHeight="1" x14ac:dyDescent="0.2"/>
  <cols>
    <col min="1" max="1" width="13" style="182" customWidth="1"/>
    <col min="2" max="8" width="11" style="182" customWidth="1"/>
    <col min="9" max="9" width="11.44140625" style="182"/>
    <col min="10" max="10" width="6" style="182" customWidth="1"/>
    <col min="11" max="16384" width="11.44140625" style="182"/>
  </cols>
  <sheetData>
    <row r="1" spans="1:10" ht="20.100000000000001" customHeight="1" x14ac:dyDescent="0.2">
      <c r="A1" s="417" t="s">
        <v>23</v>
      </c>
      <c r="B1" s="417"/>
      <c r="C1" s="417"/>
      <c r="D1" s="417"/>
      <c r="E1" s="417"/>
      <c r="F1" s="417"/>
      <c r="G1" s="417"/>
      <c r="H1" s="417"/>
      <c r="I1" s="142" t="s">
        <v>8</v>
      </c>
      <c r="J1" s="269"/>
    </row>
    <row r="2" spans="1:10" s="316" customFormat="1" ht="13.5" customHeight="1" x14ac:dyDescent="0.25">
      <c r="A2" s="448" t="s">
        <v>43</v>
      </c>
      <c r="B2" s="448"/>
      <c r="C2" s="448"/>
      <c r="D2" s="448"/>
      <c r="E2" s="448"/>
      <c r="F2" s="448"/>
      <c r="G2" s="448"/>
      <c r="H2" s="448"/>
      <c r="I2" s="142" t="s">
        <v>8</v>
      </c>
    </row>
    <row r="3" spans="1:10" s="242" customFormat="1" ht="26.1" customHeight="1" x14ac:dyDescent="0.15">
      <c r="A3" s="494" t="s">
        <v>449</v>
      </c>
      <c r="B3" s="494"/>
      <c r="C3" s="494"/>
      <c r="D3" s="494"/>
      <c r="E3" s="494"/>
      <c r="F3" s="494"/>
      <c r="G3" s="494"/>
      <c r="H3" s="494"/>
      <c r="I3" s="142" t="s">
        <v>8</v>
      </c>
    </row>
    <row r="4" spans="1:10" s="188" customFormat="1" ht="3.9" customHeight="1" x14ac:dyDescent="0.2">
      <c r="A4" s="450" t="s">
        <v>383</v>
      </c>
      <c r="B4" s="454"/>
      <c r="C4" s="454"/>
      <c r="D4" s="454"/>
      <c r="E4" s="454"/>
      <c r="F4" s="454"/>
      <c r="G4" s="454"/>
      <c r="H4" s="454"/>
      <c r="I4" s="142" t="s">
        <v>8</v>
      </c>
    </row>
    <row r="5" spans="1:10" ht="12" customHeight="1" x14ac:dyDescent="0.2">
      <c r="A5" s="492" t="s">
        <v>382</v>
      </c>
      <c r="B5" s="489" t="s">
        <v>176</v>
      </c>
      <c r="C5" s="490"/>
      <c r="D5" s="491"/>
      <c r="E5" s="480" t="s">
        <v>121</v>
      </c>
      <c r="F5" s="480"/>
      <c r="G5" s="480"/>
      <c r="H5" s="481"/>
      <c r="I5" s="142" t="s">
        <v>8</v>
      </c>
    </row>
    <row r="6" spans="1:10" ht="12" customHeight="1" x14ac:dyDescent="0.2">
      <c r="A6" s="492"/>
      <c r="B6" s="480" t="s">
        <v>179</v>
      </c>
      <c r="C6" s="480" t="s">
        <v>180</v>
      </c>
      <c r="D6" s="480" t="s">
        <v>275</v>
      </c>
      <c r="E6" s="480" t="s">
        <v>276</v>
      </c>
      <c r="F6" s="480"/>
      <c r="G6" s="480"/>
      <c r="H6" s="493" t="s">
        <v>454</v>
      </c>
      <c r="I6" s="142" t="s">
        <v>8</v>
      </c>
    </row>
    <row r="7" spans="1:10" ht="12" customHeight="1" x14ac:dyDescent="0.2">
      <c r="A7" s="492"/>
      <c r="B7" s="480"/>
      <c r="C7" s="480"/>
      <c r="D7" s="480"/>
      <c r="E7" s="318" t="s">
        <v>273</v>
      </c>
      <c r="F7" s="318" t="s">
        <v>83</v>
      </c>
      <c r="G7" s="318" t="s">
        <v>178</v>
      </c>
      <c r="H7" s="493"/>
      <c r="I7" s="142" t="s">
        <v>8</v>
      </c>
    </row>
    <row r="8" spans="1:10" ht="3.9" customHeight="1" x14ac:dyDescent="0.2">
      <c r="A8" s="394" t="s">
        <v>526</v>
      </c>
      <c r="B8" s="392" t="s">
        <v>534</v>
      </c>
      <c r="C8" s="392" t="s">
        <v>535</v>
      </c>
      <c r="D8" s="392" t="s">
        <v>565</v>
      </c>
      <c r="E8" s="391" t="s">
        <v>566</v>
      </c>
      <c r="F8" s="391" t="s">
        <v>567</v>
      </c>
      <c r="G8" s="391" t="s">
        <v>568</v>
      </c>
      <c r="H8" s="394" t="s">
        <v>569</v>
      </c>
      <c r="I8" s="142" t="s">
        <v>8</v>
      </c>
    </row>
    <row r="9" spans="1:10" ht="9.6" x14ac:dyDescent="0.2">
      <c r="A9" s="274" t="s">
        <v>114</v>
      </c>
      <c r="B9" s="479" t="s">
        <v>114</v>
      </c>
      <c r="C9" s="479"/>
      <c r="D9" s="479"/>
      <c r="E9" s="479"/>
      <c r="F9" s="479"/>
      <c r="G9" s="479"/>
      <c r="H9" s="479"/>
      <c r="I9" s="142" t="s">
        <v>8</v>
      </c>
    </row>
    <row r="10" spans="1:10" s="188" customFormat="1" ht="8.6999999999999993" customHeight="1" x14ac:dyDescent="0.2">
      <c r="A10" s="308" t="s">
        <v>265</v>
      </c>
      <c r="B10" s="300" t="s">
        <v>113</v>
      </c>
      <c r="C10" s="300" t="s">
        <v>113</v>
      </c>
      <c r="D10" s="300" t="s">
        <v>113</v>
      </c>
      <c r="E10" s="300" t="s">
        <v>113</v>
      </c>
      <c r="F10" s="300" t="s">
        <v>113</v>
      </c>
      <c r="G10" s="300" t="s">
        <v>113</v>
      </c>
      <c r="H10" s="300" t="s">
        <v>113</v>
      </c>
      <c r="I10" s="142" t="s">
        <v>8</v>
      </c>
    </row>
    <row r="11" spans="1:10" s="188" customFormat="1" ht="8.6999999999999993" customHeight="1" x14ac:dyDescent="0.2">
      <c r="A11" s="308" t="s">
        <v>373</v>
      </c>
      <c r="B11" s="190">
        <v>27</v>
      </c>
      <c r="C11" s="190">
        <f t="shared" ref="C11:C19" si="0">D11-B11</f>
        <v>13</v>
      </c>
      <c r="D11" s="190">
        <v>40</v>
      </c>
      <c r="E11" s="190">
        <v>33</v>
      </c>
      <c r="F11" s="190">
        <v>4</v>
      </c>
      <c r="G11" s="190">
        <f>E11+F11</f>
        <v>37</v>
      </c>
      <c r="H11" s="190">
        <v>3</v>
      </c>
      <c r="I11" s="142" t="s">
        <v>8</v>
      </c>
    </row>
    <row r="12" spans="1:10" s="188" customFormat="1" ht="8.6999999999999993" customHeight="1" x14ac:dyDescent="0.2">
      <c r="A12" s="308" t="s">
        <v>374</v>
      </c>
      <c r="B12" s="190">
        <v>15</v>
      </c>
      <c r="C12" s="190">
        <f t="shared" si="0"/>
        <v>7</v>
      </c>
      <c r="D12" s="190">
        <v>22</v>
      </c>
      <c r="E12" s="190">
        <v>16</v>
      </c>
      <c r="F12" s="190">
        <v>4</v>
      </c>
      <c r="G12" s="190">
        <f t="shared" ref="G12:G18" si="1">E12+F12</f>
        <v>20</v>
      </c>
      <c r="H12" s="190">
        <v>2</v>
      </c>
      <c r="I12" s="142" t="s">
        <v>8</v>
      </c>
    </row>
    <row r="13" spans="1:10" s="188" customFormat="1" ht="8.6999999999999993" customHeight="1" x14ac:dyDescent="0.2">
      <c r="A13" s="308" t="s">
        <v>375</v>
      </c>
      <c r="B13" s="190">
        <v>23</v>
      </c>
      <c r="C13" s="190">
        <f t="shared" si="0"/>
        <v>14</v>
      </c>
      <c r="D13" s="190">
        <v>37</v>
      </c>
      <c r="E13" s="190">
        <v>29</v>
      </c>
      <c r="F13" s="190">
        <v>5</v>
      </c>
      <c r="G13" s="190">
        <f t="shared" si="1"/>
        <v>34</v>
      </c>
      <c r="H13" s="190">
        <v>3</v>
      </c>
      <c r="I13" s="142" t="s">
        <v>8</v>
      </c>
    </row>
    <row r="14" spans="1:10" s="188" customFormat="1" ht="8.6999999999999993" customHeight="1" x14ac:dyDescent="0.2">
      <c r="A14" s="308" t="s">
        <v>376</v>
      </c>
      <c r="B14" s="190">
        <v>25</v>
      </c>
      <c r="C14" s="190">
        <f t="shared" si="0"/>
        <v>26</v>
      </c>
      <c r="D14" s="190">
        <v>51</v>
      </c>
      <c r="E14" s="190">
        <v>34</v>
      </c>
      <c r="F14" s="190">
        <v>7</v>
      </c>
      <c r="G14" s="190">
        <f t="shared" si="1"/>
        <v>41</v>
      </c>
      <c r="H14" s="190">
        <v>10</v>
      </c>
      <c r="I14" s="142" t="s">
        <v>8</v>
      </c>
    </row>
    <row r="15" spans="1:10" s="188" customFormat="1" ht="8.6999999999999993" customHeight="1" x14ac:dyDescent="0.2">
      <c r="A15" s="308" t="s">
        <v>377</v>
      </c>
      <c r="B15" s="190">
        <v>30</v>
      </c>
      <c r="C15" s="190">
        <f t="shared" si="0"/>
        <v>57</v>
      </c>
      <c r="D15" s="190">
        <v>87</v>
      </c>
      <c r="E15" s="190">
        <v>38</v>
      </c>
      <c r="F15" s="190">
        <v>18</v>
      </c>
      <c r="G15" s="190">
        <f t="shared" si="1"/>
        <v>56</v>
      </c>
      <c r="H15" s="190">
        <v>31</v>
      </c>
      <c r="I15" s="142" t="s">
        <v>8</v>
      </c>
    </row>
    <row r="16" spans="1:10" s="188" customFormat="1" ht="8.6999999999999993" customHeight="1" x14ac:dyDescent="0.2">
      <c r="A16" s="308" t="s">
        <v>378</v>
      </c>
      <c r="B16" s="190">
        <v>54</v>
      </c>
      <c r="C16" s="190">
        <f t="shared" si="0"/>
        <v>120</v>
      </c>
      <c r="D16" s="190">
        <v>174</v>
      </c>
      <c r="E16" s="190">
        <v>92</v>
      </c>
      <c r="F16" s="190">
        <v>26</v>
      </c>
      <c r="G16" s="190">
        <f t="shared" si="1"/>
        <v>118</v>
      </c>
      <c r="H16" s="190">
        <v>56</v>
      </c>
      <c r="I16" s="142" t="s">
        <v>8</v>
      </c>
    </row>
    <row r="17" spans="1:9" s="188" customFormat="1" ht="8.6999999999999993" customHeight="1" x14ac:dyDescent="0.2">
      <c r="A17" s="308" t="s">
        <v>379</v>
      </c>
      <c r="B17" s="190">
        <v>55</v>
      </c>
      <c r="C17" s="190">
        <f t="shared" si="0"/>
        <v>123</v>
      </c>
      <c r="D17" s="190">
        <v>178</v>
      </c>
      <c r="E17" s="190">
        <v>104</v>
      </c>
      <c r="F17" s="190">
        <v>11</v>
      </c>
      <c r="G17" s="190">
        <f t="shared" si="1"/>
        <v>115</v>
      </c>
      <c r="H17" s="190">
        <v>63</v>
      </c>
      <c r="I17" s="142" t="s">
        <v>8</v>
      </c>
    </row>
    <row r="18" spans="1:9" s="188" customFormat="1" ht="8.6999999999999993" customHeight="1" x14ac:dyDescent="0.2">
      <c r="A18" s="308" t="s">
        <v>380</v>
      </c>
      <c r="B18" s="190">
        <v>20</v>
      </c>
      <c r="C18" s="190">
        <f t="shared" si="0"/>
        <v>57</v>
      </c>
      <c r="D18" s="190">
        <v>77</v>
      </c>
      <c r="E18" s="190">
        <v>53</v>
      </c>
      <c r="F18" s="190">
        <v>12</v>
      </c>
      <c r="G18" s="190">
        <f t="shared" si="1"/>
        <v>65</v>
      </c>
      <c r="H18" s="190">
        <v>12</v>
      </c>
      <c r="I18" s="142" t="s">
        <v>8</v>
      </c>
    </row>
    <row r="19" spans="1:9" s="188" customFormat="1" ht="8.6999999999999993" customHeight="1" x14ac:dyDescent="0.2">
      <c r="A19" s="308" t="s">
        <v>381</v>
      </c>
      <c r="B19" s="190">
        <v>15</v>
      </c>
      <c r="C19" s="190">
        <f t="shared" si="0"/>
        <v>16</v>
      </c>
      <c r="D19" s="190">
        <v>31</v>
      </c>
      <c r="E19" s="190">
        <v>27</v>
      </c>
      <c r="F19" s="300" t="s">
        <v>113</v>
      </c>
      <c r="G19" s="190">
        <v>27</v>
      </c>
      <c r="H19" s="190">
        <v>4</v>
      </c>
      <c r="I19" s="142" t="s">
        <v>8</v>
      </c>
    </row>
    <row r="20" spans="1:9" s="266" customFormat="1" ht="10.5" customHeight="1" x14ac:dyDescent="0.2">
      <c r="A20" s="288" t="s">
        <v>142</v>
      </c>
      <c r="B20" s="289">
        <v>264</v>
      </c>
      <c r="C20" s="289">
        <f>D20-B20</f>
        <v>433</v>
      </c>
      <c r="D20" s="289">
        <v>697</v>
      </c>
      <c r="E20" s="289">
        <v>426</v>
      </c>
      <c r="F20" s="289">
        <v>87</v>
      </c>
      <c r="G20" s="289">
        <f>E20+F20</f>
        <v>513</v>
      </c>
      <c r="H20" s="289">
        <v>184</v>
      </c>
      <c r="I20" s="142" t="s">
        <v>8</v>
      </c>
    </row>
    <row r="21" spans="1:9" ht="9.9" customHeight="1" x14ac:dyDescent="0.2">
      <c r="A21" s="274" t="s">
        <v>115</v>
      </c>
      <c r="B21" s="479" t="s">
        <v>115</v>
      </c>
      <c r="C21" s="479"/>
      <c r="D21" s="479"/>
      <c r="E21" s="479"/>
      <c r="F21" s="479"/>
      <c r="G21" s="479"/>
      <c r="H21" s="479"/>
      <c r="I21" s="142" t="s">
        <v>8</v>
      </c>
    </row>
    <row r="22" spans="1:9" s="188" customFormat="1" ht="8.85" customHeight="1" x14ac:dyDescent="0.2">
      <c r="A22" s="308" t="s">
        <v>265</v>
      </c>
      <c r="B22" s="300" t="s">
        <v>113</v>
      </c>
      <c r="C22" s="190">
        <v>2</v>
      </c>
      <c r="D22" s="190">
        <v>2</v>
      </c>
      <c r="E22" s="190">
        <v>1</v>
      </c>
      <c r="F22" s="300" t="s">
        <v>113</v>
      </c>
      <c r="G22" s="190">
        <f>SUM(E22:F22)</f>
        <v>1</v>
      </c>
      <c r="H22" s="190">
        <v>1</v>
      </c>
      <c r="I22" s="142" t="s">
        <v>8</v>
      </c>
    </row>
    <row r="23" spans="1:9" s="188" customFormat="1" ht="8.6999999999999993" customHeight="1" x14ac:dyDescent="0.2">
      <c r="A23" s="308" t="s">
        <v>373</v>
      </c>
      <c r="B23" s="190">
        <v>652</v>
      </c>
      <c r="C23" s="190">
        <f t="shared" ref="C23:C31" si="2">D23-B23</f>
        <v>363</v>
      </c>
      <c r="D23" s="190">
        <v>1015</v>
      </c>
      <c r="E23" s="190">
        <v>858</v>
      </c>
      <c r="F23" s="190">
        <v>62</v>
      </c>
      <c r="G23" s="190">
        <f t="shared" ref="G23:G31" si="3">E23+F23</f>
        <v>920</v>
      </c>
      <c r="H23" s="190">
        <v>95</v>
      </c>
      <c r="I23" s="142" t="s">
        <v>8</v>
      </c>
    </row>
    <row r="24" spans="1:9" s="188" customFormat="1" ht="8.6999999999999993" customHeight="1" x14ac:dyDescent="0.2">
      <c r="A24" s="308" t="s">
        <v>374</v>
      </c>
      <c r="B24" s="190">
        <v>492</v>
      </c>
      <c r="C24" s="190">
        <f t="shared" si="2"/>
        <v>251</v>
      </c>
      <c r="D24" s="190">
        <v>743</v>
      </c>
      <c r="E24" s="190">
        <v>607</v>
      </c>
      <c r="F24" s="190">
        <v>48</v>
      </c>
      <c r="G24" s="190">
        <f t="shared" si="3"/>
        <v>655</v>
      </c>
      <c r="H24" s="190">
        <v>88</v>
      </c>
      <c r="I24" s="142" t="s">
        <v>8</v>
      </c>
    </row>
    <row r="25" spans="1:9" s="188" customFormat="1" ht="8.6999999999999993" customHeight="1" x14ac:dyDescent="0.2">
      <c r="A25" s="308" t="s">
        <v>375</v>
      </c>
      <c r="B25" s="190">
        <v>604</v>
      </c>
      <c r="C25" s="190">
        <f t="shared" si="2"/>
        <v>424</v>
      </c>
      <c r="D25" s="190">
        <v>1028</v>
      </c>
      <c r="E25" s="190">
        <v>795</v>
      </c>
      <c r="F25" s="190">
        <v>66</v>
      </c>
      <c r="G25" s="190">
        <f t="shared" si="3"/>
        <v>861</v>
      </c>
      <c r="H25" s="190">
        <v>167</v>
      </c>
      <c r="I25" s="142" t="s">
        <v>8</v>
      </c>
    </row>
    <row r="26" spans="1:9" s="188" customFormat="1" ht="8.6999999999999993" customHeight="1" x14ac:dyDescent="0.2">
      <c r="A26" s="308" t="s">
        <v>376</v>
      </c>
      <c r="B26" s="190">
        <v>685</v>
      </c>
      <c r="C26" s="190">
        <f t="shared" si="2"/>
        <v>718</v>
      </c>
      <c r="D26" s="190">
        <v>1403</v>
      </c>
      <c r="E26" s="190">
        <v>986</v>
      </c>
      <c r="F26" s="190">
        <v>95</v>
      </c>
      <c r="G26" s="190">
        <f t="shared" si="3"/>
        <v>1081</v>
      </c>
      <c r="H26" s="190">
        <v>322</v>
      </c>
      <c r="I26" s="142" t="s">
        <v>8</v>
      </c>
    </row>
    <row r="27" spans="1:9" s="188" customFormat="1" ht="8.6999999999999993" customHeight="1" x14ac:dyDescent="0.2">
      <c r="A27" s="308" t="s">
        <v>377</v>
      </c>
      <c r="B27" s="190">
        <v>1135</v>
      </c>
      <c r="C27" s="190">
        <f t="shared" si="2"/>
        <v>1817</v>
      </c>
      <c r="D27" s="190">
        <v>2952</v>
      </c>
      <c r="E27" s="190">
        <v>1887</v>
      </c>
      <c r="F27" s="190">
        <v>208</v>
      </c>
      <c r="G27" s="190">
        <f t="shared" si="3"/>
        <v>2095</v>
      </c>
      <c r="H27" s="190">
        <v>857</v>
      </c>
      <c r="I27" s="142" t="s">
        <v>8</v>
      </c>
    </row>
    <row r="28" spans="1:9" s="188" customFormat="1" ht="8.6999999999999993" customHeight="1" x14ac:dyDescent="0.2">
      <c r="A28" s="308" t="s">
        <v>378</v>
      </c>
      <c r="B28" s="190">
        <v>1834</v>
      </c>
      <c r="C28" s="190">
        <f t="shared" si="2"/>
        <v>4165</v>
      </c>
      <c r="D28" s="190">
        <v>5999</v>
      </c>
      <c r="E28" s="190">
        <v>3730</v>
      </c>
      <c r="F28" s="190">
        <v>429</v>
      </c>
      <c r="G28" s="190">
        <f t="shared" si="3"/>
        <v>4159</v>
      </c>
      <c r="H28" s="190">
        <v>1840</v>
      </c>
      <c r="I28" s="142" t="s">
        <v>8</v>
      </c>
    </row>
    <row r="29" spans="1:9" s="188" customFormat="1" ht="8.6999999999999993" customHeight="1" x14ac:dyDescent="0.2">
      <c r="A29" s="308" t="s">
        <v>379</v>
      </c>
      <c r="B29" s="190">
        <v>1624</v>
      </c>
      <c r="C29" s="190">
        <f t="shared" si="2"/>
        <v>5059</v>
      </c>
      <c r="D29" s="190">
        <v>6683</v>
      </c>
      <c r="E29" s="190">
        <v>4526</v>
      </c>
      <c r="F29" s="190">
        <v>384</v>
      </c>
      <c r="G29" s="190">
        <f t="shared" si="3"/>
        <v>4910</v>
      </c>
      <c r="H29" s="190">
        <v>1773</v>
      </c>
      <c r="I29" s="142" t="s">
        <v>8</v>
      </c>
    </row>
    <row r="30" spans="1:9" s="188" customFormat="1" ht="8.6999999999999993" customHeight="1" x14ac:dyDescent="0.2">
      <c r="A30" s="308" t="s">
        <v>380</v>
      </c>
      <c r="B30" s="190">
        <v>1096</v>
      </c>
      <c r="C30" s="190">
        <f t="shared" si="2"/>
        <v>3897</v>
      </c>
      <c r="D30" s="190">
        <v>4993</v>
      </c>
      <c r="E30" s="190">
        <v>3833</v>
      </c>
      <c r="F30" s="190">
        <v>230</v>
      </c>
      <c r="G30" s="190">
        <f t="shared" si="3"/>
        <v>4063</v>
      </c>
      <c r="H30" s="190">
        <v>930</v>
      </c>
      <c r="I30" s="142" t="s">
        <v>8</v>
      </c>
    </row>
    <row r="31" spans="1:9" s="188" customFormat="1" ht="8.6999999999999993" customHeight="1" x14ac:dyDescent="0.2">
      <c r="A31" s="308" t="s">
        <v>381</v>
      </c>
      <c r="B31" s="190">
        <v>250</v>
      </c>
      <c r="C31" s="190">
        <f t="shared" si="2"/>
        <v>1291</v>
      </c>
      <c r="D31" s="190">
        <v>1541</v>
      </c>
      <c r="E31" s="190">
        <v>1346</v>
      </c>
      <c r="F31" s="190">
        <v>49</v>
      </c>
      <c r="G31" s="190">
        <f t="shared" si="3"/>
        <v>1395</v>
      </c>
      <c r="H31" s="190">
        <v>146</v>
      </c>
      <c r="I31" s="142" t="s">
        <v>8</v>
      </c>
    </row>
    <row r="32" spans="1:9" s="266" customFormat="1" ht="10.5" customHeight="1" x14ac:dyDescent="0.2">
      <c r="A32" s="288" t="s">
        <v>142</v>
      </c>
      <c r="B32" s="289">
        <v>8372</v>
      </c>
      <c r="C32" s="289">
        <f>D32-B32</f>
        <v>17987</v>
      </c>
      <c r="D32" s="289">
        <v>26359</v>
      </c>
      <c r="E32" s="289">
        <v>18569</v>
      </c>
      <c r="F32" s="289">
        <v>1571</v>
      </c>
      <c r="G32" s="289">
        <f>E32+F32</f>
        <v>20140</v>
      </c>
      <c r="H32" s="289">
        <v>6219</v>
      </c>
      <c r="I32" s="142" t="s">
        <v>8</v>
      </c>
    </row>
    <row r="33" spans="1:9" ht="9.9" customHeight="1" x14ac:dyDescent="0.2">
      <c r="A33" s="274" t="s">
        <v>116</v>
      </c>
      <c r="B33" s="479" t="s">
        <v>116</v>
      </c>
      <c r="C33" s="479"/>
      <c r="D33" s="479"/>
      <c r="E33" s="479"/>
      <c r="F33" s="479"/>
      <c r="G33" s="479"/>
      <c r="H33" s="479"/>
      <c r="I33" s="142" t="s">
        <v>8</v>
      </c>
    </row>
    <row r="34" spans="1:9" s="188" customFormat="1" ht="8.6999999999999993" customHeight="1" x14ac:dyDescent="0.2">
      <c r="A34" s="308" t="s">
        <v>265</v>
      </c>
      <c r="B34" s="190">
        <v>1</v>
      </c>
      <c r="C34" s="300" t="s">
        <v>113</v>
      </c>
      <c r="D34" s="190">
        <v>1</v>
      </c>
      <c r="E34" s="190">
        <v>1</v>
      </c>
      <c r="F34" s="300" t="s">
        <v>113</v>
      </c>
      <c r="G34" s="190">
        <v>1</v>
      </c>
      <c r="H34" s="300" t="s">
        <v>113</v>
      </c>
      <c r="I34" s="142" t="s">
        <v>8</v>
      </c>
    </row>
    <row r="35" spans="1:9" s="188" customFormat="1" ht="8.6999999999999993" customHeight="1" x14ac:dyDescent="0.2">
      <c r="A35" s="308" t="s">
        <v>373</v>
      </c>
      <c r="B35" s="190">
        <v>874</v>
      </c>
      <c r="C35" s="190">
        <f t="shared" ref="C35:C44" si="4">D35-B35</f>
        <v>633</v>
      </c>
      <c r="D35" s="190">
        <v>1507</v>
      </c>
      <c r="E35" s="190">
        <v>1315</v>
      </c>
      <c r="F35" s="190">
        <v>34</v>
      </c>
      <c r="G35" s="190">
        <f t="shared" ref="G35:G43" si="5">E35+F35</f>
        <v>1349</v>
      </c>
      <c r="H35" s="190">
        <v>158</v>
      </c>
      <c r="I35" s="142" t="s">
        <v>8</v>
      </c>
    </row>
    <row r="36" spans="1:9" s="188" customFormat="1" ht="8.6999999999999993" customHeight="1" x14ac:dyDescent="0.2">
      <c r="A36" s="308" t="s">
        <v>374</v>
      </c>
      <c r="B36" s="190">
        <v>743</v>
      </c>
      <c r="C36" s="190">
        <f t="shared" si="4"/>
        <v>461</v>
      </c>
      <c r="D36" s="190">
        <v>1204</v>
      </c>
      <c r="E36" s="190">
        <v>1030</v>
      </c>
      <c r="F36" s="190">
        <v>24</v>
      </c>
      <c r="G36" s="190">
        <f t="shared" si="5"/>
        <v>1054</v>
      </c>
      <c r="H36" s="190">
        <v>150</v>
      </c>
      <c r="I36" s="142" t="s">
        <v>8</v>
      </c>
    </row>
    <row r="37" spans="1:9" s="188" customFormat="1" ht="8.6999999999999993" customHeight="1" x14ac:dyDescent="0.2">
      <c r="A37" s="308" t="s">
        <v>375</v>
      </c>
      <c r="B37" s="190">
        <v>1002</v>
      </c>
      <c r="C37" s="190">
        <f t="shared" si="4"/>
        <v>786</v>
      </c>
      <c r="D37" s="190">
        <v>1788</v>
      </c>
      <c r="E37" s="190">
        <v>1477</v>
      </c>
      <c r="F37" s="190">
        <v>34</v>
      </c>
      <c r="G37" s="190">
        <f t="shared" si="5"/>
        <v>1511</v>
      </c>
      <c r="H37" s="190">
        <v>277</v>
      </c>
      <c r="I37" s="142" t="s">
        <v>8</v>
      </c>
    </row>
    <row r="38" spans="1:9" s="188" customFormat="1" ht="8.6999999999999993" customHeight="1" x14ac:dyDescent="0.2">
      <c r="A38" s="308" t="s">
        <v>376</v>
      </c>
      <c r="B38" s="190">
        <v>1089</v>
      </c>
      <c r="C38" s="190">
        <f t="shared" si="4"/>
        <v>1177</v>
      </c>
      <c r="D38" s="190">
        <v>2266</v>
      </c>
      <c r="E38" s="190">
        <v>1715</v>
      </c>
      <c r="F38" s="190">
        <v>50</v>
      </c>
      <c r="G38" s="190">
        <f t="shared" si="5"/>
        <v>1765</v>
      </c>
      <c r="H38" s="190">
        <v>501</v>
      </c>
      <c r="I38" s="142" t="s">
        <v>8</v>
      </c>
    </row>
    <row r="39" spans="1:9" s="188" customFormat="1" ht="8.6999999999999993" customHeight="1" x14ac:dyDescent="0.2">
      <c r="A39" s="308" t="s">
        <v>377</v>
      </c>
      <c r="B39" s="190">
        <v>2003</v>
      </c>
      <c r="C39" s="190">
        <f t="shared" si="4"/>
        <v>3048</v>
      </c>
      <c r="D39" s="190">
        <v>5051</v>
      </c>
      <c r="E39" s="190">
        <v>3617</v>
      </c>
      <c r="F39" s="190">
        <v>138</v>
      </c>
      <c r="G39" s="190">
        <f t="shared" si="5"/>
        <v>3755</v>
      </c>
      <c r="H39" s="190">
        <v>1296</v>
      </c>
      <c r="I39" s="142" t="s">
        <v>8</v>
      </c>
    </row>
    <row r="40" spans="1:9" s="188" customFormat="1" ht="8.6999999999999993" customHeight="1" x14ac:dyDescent="0.2">
      <c r="A40" s="308" t="s">
        <v>378</v>
      </c>
      <c r="B40" s="190">
        <v>3024</v>
      </c>
      <c r="C40" s="190">
        <f t="shared" si="4"/>
        <v>6304</v>
      </c>
      <c r="D40" s="190">
        <v>9328</v>
      </c>
      <c r="E40" s="190">
        <v>6831</v>
      </c>
      <c r="F40" s="190">
        <v>264</v>
      </c>
      <c r="G40" s="190">
        <f t="shared" si="5"/>
        <v>7095</v>
      </c>
      <c r="H40" s="190">
        <v>2233</v>
      </c>
      <c r="I40" s="142" t="s">
        <v>8</v>
      </c>
    </row>
    <row r="41" spans="1:9" s="188" customFormat="1" ht="8.6999999999999993" customHeight="1" x14ac:dyDescent="0.2">
      <c r="A41" s="308" t="s">
        <v>379</v>
      </c>
      <c r="B41" s="190">
        <v>2521</v>
      </c>
      <c r="C41" s="190">
        <f t="shared" si="4"/>
        <v>7343</v>
      </c>
      <c r="D41" s="190">
        <v>9864</v>
      </c>
      <c r="E41" s="190">
        <v>7528</v>
      </c>
      <c r="F41" s="190">
        <v>291</v>
      </c>
      <c r="G41" s="190">
        <f t="shared" si="5"/>
        <v>7819</v>
      </c>
      <c r="H41" s="190">
        <v>2045</v>
      </c>
      <c r="I41" s="142" t="s">
        <v>8</v>
      </c>
    </row>
    <row r="42" spans="1:9" s="188" customFormat="1" ht="8.6999999999999993" customHeight="1" x14ac:dyDescent="0.2">
      <c r="A42" s="308" t="s">
        <v>380</v>
      </c>
      <c r="B42" s="190">
        <v>1563</v>
      </c>
      <c r="C42" s="190">
        <f t="shared" si="4"/>
        <v>6015</v>
      </c>
      <c r="D42" s="190">
        <v>7578</v>
      </c>
      <c r="E42" s="190">
        <v>6266</v>
      </c>
      <c r="F42" s="190">
        <v>181</v>
      </c>
      <c r="G42" s="190">
        <f t="shared" si="5"/>
        <v>6447</v>
      </c>
      <c r="H42" s="190">
        <v>1131</v>
      </c>
      <c r="I42" s="142" t="s">
        <v>8</v>
      </c>
    </row>
    <row r="43" spans="1:9" s="188" customFormat="1" ht="8.6999999999999993" customHeight="1" x14ac:dyDescent="0.2">
      <c r="A43" s="308" t="s">
        <v>381</v>
      </c>
      <c r="B43" s="190">
        <v>407</v>
      </c>
      <c r="C43" s="190">
        <f t="shared" si="4"/>
        <v>2325</v>
      </c>
      <c r="D43" s="190">
        <v>2732</v>
      </c>
      <c r="E43" s="190">
        <v>2415</v>
      </c>
      <c r="F43" s="190">
        <v>50</v>
      </c>
      <c r="G43" s="190">
        <f t="shared" si="5"/>
        <v>2465</v>
      </c>
      <c r="H43" s="190">
        <v>267</v>
      </c>
      <c r="I43" s="142" t="s">
        <v>8</v>
      </c>
    </row>
    <row r="44" spans="1:9" s="266" customFormat="1" ht="10.5" customHeight="1" x14ac:dyDescent="0.2">
      <c r="A44" s="288" t="s">
        <v>142</v>
      </c>
      <c r="B44" s="289">
        <v>13227</v>
      </c>
      <c r="C44" s="289">
        <f t="shared" si="4"/>
        <v>28092</v>
      </c>
      <c r="D44" s="289">
        <v>41319</v>
      </c>
      <c r="E44" s="289">
        <v>32195</v>
      </c>
      <c r="F44" s="289">
        <v>1066</v>
      </c>
      <c r="G44" s="289">
        <f>E44+F44</f>
        <v>33261</v>
      </c>
      <c r="H44" s="289">
        <v>8058</v>
      </c>
      <c r="I44" s="142" t="s">
        <v>8</v>
      </c>
    </row>
    <row r="45" spans="1:9" ht="9.9" customHeight="1" x14ac:dyDescent="0.2">
      <c r="A45" s="274" t="s">
        <v>117</v>
      </c>
      <c r="B45" s="479" t="s">
        <v>117</v>
      </c>
      <c r="C45" s="479"/>
      <c r="D45" s="479"/>
      <c r="E45" s="479"/>
      <c r="F45" s="479"/>
      <c r="G45" s="479"/>
      <c r="H45" s="479"/>
      <c r="I45" s="142" t="s">
        <v>8</v>
      </c>
    </row>
    <row r="46" spans="1:9" s="188" customFormat="1" ht="8.6999999999999993" customHeight="1" x14ac:dyDescent="0.2">
      <c r="A46" s="308" t="s">
        <v>265</v>
      </c>
      <c r="B46" s="190">
        <v>2</v>
      </c>
      <c r="C46" s="190">
        <f>D46-B46</f>
        <v>1</v>
      </c>
      <c r="D46" s="190">
        <v>3</v>
      </c>
      <c r="E46" s="300" t="s">
        <v>113</v>
      </c>
      <c r="F46" s="190">
        <v>2</v>
      </c>
      <c r="G46" s="190">
        <v>2</v>
      </c>
      <c r="H46" s="190">
        <v>1</v>
      </c>
      <c r="I46" s="142" t="s">
        <v>8</v>
      </c>
    </row>
    <row r="47" spans="1:9" s="188" customFormat="1" ht="8.6999999999999993" customHeight="1" x14ac:dyDescent="0.2">
      <c r="A47" s="308" t="s">
        <v>373</v>
      </c>
      <c r="B47" s="190">
        <v>647</v>
      </c>
      <c r="C47" s="190">
        <f t="shared" ref="C47:C56" si="6">D47-B47</f>
        <v>523</v>
      </c>
      <c r="D47" s="190">
        <v>1170</v>
      </c>
      <c r="E47" s="190">
        <v>1024</v>
      </c>
      <c r="F47" s="190">
        <v>10</v>
      </c>
      <c r="G47" s="190">
        <f t="shared" ref="G47:G55" si="7">E47+F47</f>
        <v>1034</v>
      </c>
      <c r="H47" s="190">
        <v>136</v>
      </c>
      <c r="I47" s="142" t="s">
        <v>8</v>
      </c>
    </row>
    <row r="48" spans="1:9" s="188" customFormat="1" ht="8.6999999999999993" customHeight="1" x14ac:dyDescent="0.2">
      <c r="A48" s="308" t="s">
        <v>374</v>
      </c>
      <c r="B48" s="190">
        <v>506</v>
      </c>
      <c r="C48" s="190">
        <f t="shared" si="6"/>
        <v>379</v>
      </c>
      <c r="D48" s="190">
        <v>885</v>
      </c>
      <c r="E48" s="190">
        <v>763</v>
      </c>
      <c r="F48" s="190">
        <v>9</v>
      </c>
      <c r="G48" s="190">
        <f t="shared" si="7"/>
        <v>772</v>
      </c>
      <c r="H48" s="190">
        <v>113</v>
      </c>
      <c r="I48" s="142" t="s">
        <v>8</v>
      </c>
    </row>
    <row r="49" spans="1:9" s="188" customFormat="1" ht="8.6999999999999993" customHeight="1" x14ac:dyDescent="0.2">
      <c r="A49" s="308" t="s">
        <v>375</v>
      </c>
      <c r="B49" s="190">
        <v>720</v>
      </c>
      <c r="C49" s="190">
        <f t="shared" si="6"/>
        <v>552</v>
      </c>
      <c r="D49" s="190">
        <v>1272</v>
      </c>
      <c r="E49" s="190">
        <v>1066</v>
      </c>
      <c r="F49" s="190">
        <v>14</v>
      </c>
      <c r="G49" s="190">
        <f t="shared" si="7"/>
        <v>1080</v>
      </c>
      <c r="H49" s="190">
        <v>192</v>
      </c>
      <c r="I49" s="142" t="s">
        <v>8</v>
      </c>
    </row>
    <row r="50" spans="1:9" s="188" customFormat="1" ht="8.6999999999999993" customHeight="1" x14ac:dyDescent="0.2">
      <c r="A50" s="308" t="s">
        <v>376</v>
      </c>
      <c r="B50" s="190">
        <v>979</v>
      </c>
      <c r="C50" s="190">
        <f t="shared" si="6"/>
        <v>960</v>
      </c>
      <c r="D50" s="190">
        <v>1939</v>
      </c>
      <c r="E50" s="190">
        <v>1553</v>
      </c>
      <c r="F50" s="190">
        <v>31</v>
      </c>
      <c r="G50" s="190">
        <f t="shared" si="7"/>
        <v>1584</v>
      </c>
      <c r="H50" s="190">
        <v>355</v>
      </c>
      <c r="I50" s="142" t="s">
        <v>8</v>
      </c>
    </row>
    <row r="51" spans="1:9" s="188" customFormat="1" ht="8.6999999999999993" customHeight="1" x14ac:dyDescent="0.2">
      <c r="A51" s="308" t="s">
        <v>377</v>
      </c>
      <c r="B51" s="190">
        <v>1727</v>
      </c>
      <c r="C51" s="190">
        <f t="shared" si="6"/>
        <v>2265</v>
      </c>
      <c r="D51" s="190">
        <v>3992</v>
      </c>
      <c r="E51" s="190">
        <v>3184</v>
      </c>
      <c r="F51" s="190">
        <v>64</v>
      </c>
      <c r="G51" s="190">
        <f t="shared" si="7"/>
        <v>3248</v>
      </c>
      <c r="H51" s="190">
        <v>744</v>
      </c>
      <c r="I51" s="142" t="s">
        <v>8</v>
      </c>
    </row>
    <row r="52" spans="1:9" s="188" customFormat="1" ht="8.6999999999999993" customHeight="1" x14ac:dyDescent="0.2">
      <c r="A52" s="308" t="s">
        <v>378</v>
      </c>
      <c r="B52" s="190">
        <v>2594</v>
      </c>
      <c r="C52" s="190">
        <f t="shared" si="6"/>
        <v>4679</v>
      </c>
      <c r="D52" s="190">
        <v>7273</v>
      </c>
      <c r="E52" s="190">
        <v>6017</v>
      </c>
      <c r="F52" s="190">
        <v>93</v>
      </c>
      <c r="G52" s="190">
        <f t="shared" si="7"/>
        <v>6110</v>
      </c>
      <c r="H52" s="190">
        <v>1163</v>
      </c>
      <c r="I52" s="142" t="s">
        <v>8</v>
      </c>
    </row>
    <row r="53" spans="1:9" s="188" customFormat="1" ht="8.6999999999999993" customHeight="1" x14ac:dyDescent="0.2">
      <c r="A53" s="308" t="s">
        <v>379</v>
      </c>
      <c r="B53" s="190">
        <v>2051</v>
      </c>
      <c r="C53" s="190">
        <f t="shared" si="6"/>
        <v>5312</v>
      </c>
      <c r="D53" s="190">
        <v>7363</v>
      </c>
      <c r="E53" s="190">
        <v>6350</v>
      </c>
      <c r="F53" s="190">
        <v>96</v>
      </c>
      <c r="G53" s="190">
        <f t="shared" si="7"/>
        <v>6446</v>
      </c>
      <c r="H53" s="190">
        <v>917</v>
      </c>
      <c r="I53" s="142" t="s">
        <v>8</v>
      </c>
    </row>
    <row r="54" spans="1:9" s="188" customFormat="1" ht="8.6999999999999993" customHeight="1" x14ac:dyDescent="0.2">
      <c r="A54" s="308" t="s">
        <v>380</v>
      </c>
      <c r="B54" s="190">
        <v>1255</v>
      </c>
      <c r="C54" s="190">
        <f t="shared" si="6"/>
        <v>4936</v>
      </c>
      <c r="D54" s="190">
        <v>6191</v>
      </c>
      <c r="E54" s="190">
        <v>5531</v>
      </c>
      <c r="F54" s="190">
        <v>66</v>
      </c>
      <c r="G54" s="190">
        <f t="shared" si="7"/>
        <v>5597</v>
      </c>
      <c r="H54" s="190">
        <v>594</v>
      </c>
      <c r="I54" s="142" t="s">
        <v>8</v>
      </c>
    </row>
    <row r="55" spans="1:9" s="188" customFormat="1" ht="8.6999999999999993" customHeight="1" x14ac:dyDescent="0.2">
      <c r="A55" s="308" t="s">
        <v>381</v>
      </c>
      <c r="B55" s="190">
        <v>339</v>
      </c>
      <c r="C55" s="190">
        <f t="shared" si="6"/>
        <v>2243</v>
      </c>
      <c r="D55" s="190">
        <v>2582</v>
      </c>
      <c r="E55" s="190">
        <v>2375</v>
      </c>
      <c r="F55" s="190">
        <v>27</v>
      </c>
      <c r="G55" s="190">
        <f t="shared" si="7"/>
        <v>2402</v>
      </c>
      <c r="H55" s="190">
        <v>180</v>
      </c>
      <c r="I55" s="142" t="s">
        <v>8</v>
      </c>
    </row>
    <row r="56" spans="1:9" s="266" customFormat="1" ht="10.5" customHeight="1" x14ac:dyDescent="0.2">
      <c r="A56" s="288" t="s">
        <v>142</v>
      </c>
      <c r="B56" s="289">
        <v>10820</v>
      </c>
      <c r="C56" s="289">
        <f t="shared" si="6"/>
        <v>21850</v>
      </c>
      <c r="D56" s="289">
        <v>32670</v>
      </c>
      <c r="E56" s="289">
        <v>27863</v>
      </c>
      <c r="F56" s="289">
        <v>412</v>
      </c>
      <c r="G56" s="289">
        <f>E56+F56</f>
        <v>28275</v>
      </c>
      <c r="H56" s="289">
        <v>4395</v>
      </c>
      <c r="I56" s="142" t="s">
        <v>8</v>
      </c>
    </row>
    <row r="57" spans="1:9" ht="9.9" customHeight="1" x14ac:dyDescent="0.2">
      <c r="A57" s="274" t="s">
        <v>118</v>
      </c>
      <c r="B57" s="479" t="s">
        <v>118</v>
      </c>
      <c r="C57" s="479"/>
      <c r="D57" s="479"/>
      <c r="E57" s="479"/>
      <c r="F57" s="479"/>
      <c r="G57" s="479"/>
      <c r="H57" s="479"/>
      <c r="I57" s="142" t="s">
        <v>8</v>
      </c>
    </row>
    <row r="58" spans="1:9" s="188" customFormat="1" ht="8.6999999999999993" customHeight="1" x14ac:dyDescent="0.2">
      <c r="A58" s="308" t="s">
        <v>265</v>
      </c>
      <c r="B58" s="190">
        <v>11</v>
      </c>
      <c r="C58" s="190">
        <f>D58-B58</f>
        <v>6</v>
      </c>
      <c r="D58" s="190">
        <v>17</v>
      </c>
      <c r="E58" s="190">
        <v>11</v>
      </c>
      <c r="F58" s="190">
        <v>5</v>
      </c>
      <c r="G58" s="190">
        <f t="shared" ref="G58:G68" si="8">E58+F58</f>
        <v>16</v>
      </c>
      <c r="H58" s="190">
        <v>1</v>
      </c>
      <c r="I58" s="142" t="s">
        <v>8</v>
      </c>
    </row>
    <row r="59" spans="1:9" s="188" customFormat="1" ht="8.6999999999999993" customHeight="1" x14ac:dyDescent="0.2">
      <c r="A59" s="308" t="s">
        <v>373</v>
      </c>
      <c r="B59" s="190">
        <v>580</v>
      </c>
      <c r="C59" s="190">
        <f t="shared" ref="C59:C67" si="9">D59-B59</f>
        <v>528</v>
      </c>
      <c r="D59" s="190">
        <v>1108</v>
      </c>
      <c r="E59" s="190">
        <v>1025</v>
      </c>
      <c r="F59" s="190">
        <v>8</v>
      </c>
      <c r="G59" s="190">
        <f t="shared" si="8"/>
        <v>1033</v>
      </c>
      <c r="H59" s="190">
        <v>75</v>
      </c>
      <c r="I59" s="142" t="s">
        <v>8</v>
      </c>
    </row>
    <row r="60" spans="1:9" s="188" customFormat="1" ht="8.6999999999999993" customHeight="1" x14ac:dyDescent="0.2">
      <c r="A60" s="308" t="s">
        <v>374</v>
      </c>
      <c r="B60" s="190">
        <v>285</v>
      </c>
      <c r="C60" s="190">
        <f t="shared" si="9"/>
        <v>268</v>
      </c>
      <c r="D60" s="190">
        <v>553</v>
      </c>
      <c r="E60" s="190">
        <v>512</v>
      </c>
      <c r="F60" s="190">
        <v>4</v>
      </c>
      <c r="G60" s="190">
        <f t="shared" si="8"/>
        <v>516</v>
      </c>
      <c r="H60" s="190">
        <v>37</v>
      </c>
      <c r="I60" s="142" t="s">
        <v>8</v>
      </c>
    </row>
    <row r="61" spans="1:9" s="188" customFormat="1" ht="8.6999999999999993" customHeight="1" x14ac:dyDescent="0.2">
      <c r="A61" s="308" t="s">
        <v>375</v>
      </c>
      <c r="B61" s="190">
        <v>339</v>
      </c>
      <c r="C61" s="190">
        <f t="shared" si="9"/>
        <v>347</v>
      </c>
      <c r="D61" s="190">
        <v>686</v>
      </c>
      <c r="E61" s="190">
        <v>616</v>
      </c>
      <c r="F61" s="190">
        <v>5</v>
      </c>
      <c r="G61" s="190">
        <f t="shared" si="8"/>
        <v>621</v>
      </c>
      <c r="H61" s="190">
        <v>65</v>
      </c>
      <c r="I61" s="142" t="s">
        <v>8</v>
      </c>
    </row>
    <row r="62" spans="1:9" s="188" customFormat="1" ht="8.6999999999999993" customHeight="1" x14ac:dyDescent="0.2">
      <c r="A62" s="308" t="s">
        <v>376</v>
      </c>
      <c r="B62" s="190">
        <v>420</v>
      </c>
      <c r="C62" s="190">
        <f t="shared" si="9"/>
        <v>494</v>
      </c>
      <c r="D62" s="190">
        <v>914</v>
      </c>
      <c r="E62" s="190">
        <v>794</v>
      </c>
      <c r="F62" s="190">
        <v>10</v>
      </c>
      <c r="G62" s="190">
        <f t="shared" si="8"/>
        <v>804</v>
      </c>
      <c r="H62" s="190">
        <v>110</v>
      </c>
      <c r="I62" s="142" t="s">
        <v>8</v>
      </c>
    </row>
    <row r="63" spans="1:9" s="188" customFormat="1" ht="8.6999999999999993" customHeight="1" x14ac:dyDescent="0.2">
      <c r="A63" s="308" t="s">
        <v>377</v>
      </c>
      <c r="B63" s="190">
        <v>756</v>
      </c>
      <c r="C63" s="190">
        <f t="shared" si="9"/>
        <v>1226</v>
      </c>
      <c r="D63" s="190">
        <v>1982</v>
      </c>
      <c r="E63" s="190">
        <v>1795</v>
      </c>
      <c r="F63" s="190">
        <v>9</v>
      </c>
      <c r="G63" s="190">
        <f t="shared" si="8"/>
        <v>1804</v>
      </c>
      <c r="H63" s="190">
        <v>178</v>
      </c>
      <c r="I63" s="142" t="s">
        <v>8</v>
      </c>
    </row>
    <row r="64" spans="1:9" s="188" customFormat="1" ht="8.6999999999999993" customHeight="1" x14ac:dyDescent="0.2">
      <c r="A64" s="308" t="s">
        <v>378</v>
      </c>
      <c r="B64" s="190">
        <v>1065</v>
      </c>
      <c r="C64" s="190">
        <f t="shared" si="9"/>
        <v>2263</v>
      </c>
      <c r="D64" s="190">
        <v>3328</v>
      </c>
      <c r="E64" s="190">
        <v>3042</v>
      </c>
      <c r="F64" s="190">
        <v>32</v>
      </c>
      <c r="G64" s="190">
        <f t="shared" si="8"/>
        <v>3074</v>
      </c>
      <c r="H64" s="190">
        <v>254</v>
      </c>
      <c r="I64" s="142" t="s">
        <v>8</v>
      </c>
    </row>
    <row r="65" spans="1:9" s="188" customFormat="1" ht="8.6999999999999993" customHeight="1" x14ac:dyDescent="0.2">
      <c r="A65" s="308" t="s">
        <v>379</v>
      </c>
      <c r="B65" s="190">
        <v>720</v>
      </c>
      <c r="C65" s="190">
        <f t="shared" si="9"/>
        <v>2361</v>
      </c>
      <c r="D65" s="190">
        <v>3081</v>
      </c>
      <c r="E65" s="190">
        <v>2876</v>
      </c>
      <c r="F65" s="190">
        <v>24</v>
      </c>
      <c r="G65" s="190">
        <f t="shared" si="8"/>
        <v>2900</v>
      </c>
      <c r="H65" s="190">
        <v>181</v>
      </c>
      <c r="I65" s="142" t="s">
        <v>8</v>
      </c>
    </row>
    <row r="66" spans="1:9" s="188" customFormat="1" ht="8.6999999999999993" customHeight="1" x14ac:dyDescent="0.2">
      <c r="A66" s="308" t="s">
        <v>380</v>
      </c>
      <c r="B66" s="190">
        <v>361</v>
      </c>
      <c r="C66" s="190">
        <f t="shared" si="9"/>
        <v>2126</v>
      </c>
      <c r="D66" s="190">
        <v>2487</v>
      </c>
      <c r="E66" s="190">
        <v>2360</v>
      </c>
      <c r="F66" s="190">
        <v>17</v>
      </c>
      <c r="G66" s="190">
        <f t="shared" si="8"/>
        <v>2377</v>
      </c>
      <c r="H66" s="190">
        <v>110</v>
      </c>
      <c r="I66" s="142" t="s">
        <v>8</v>
      </c>
    </row>
    <row r="67" spans="1:9" s="188" customFormat="1" ht="8.6999999999999993" customHeight="1" x14ac:dyDescent="0.2">
      <c r="A67" s="308" t="s">
        <v>381</v>
      </c>
      <c r="B67" s="190">
        <v>99</v>
      </c>
      <c r="C67" s="190">
        <f t="shared" si="9"/>
        <v>1011</v>
      </c>
      <c r="D67" s="190">
        <v>1110</v>
      </c>
      <c r="E67" s="190">
        <v>1070</v>
      </c>
      <c r="F67" s="190">
        <v>9</v>
      </c>
      <c r="G67" s="190">
        <f t="shared" si="8"/>
        <v>1079</v>
      </c>
      <c r="H67" s="190">
        <v>31</v>
      </c>
      <c r="I67" s="142" t="s">
        <v>8</v>
      </c>
    </row>
    <row r="68" spans="1:9" s="266" customFormat="1" ht="10.5" customHeight="1" x14ac:dyDescent="0.2">
      <c r="A68" s="288" t="s">
        <v>142</v>
      </c>
      <c r="B68" s="289">
        <v>4636</v>
      </c>
      <c r="C68" s="289">
        <f>D68-B68</f>
        <v>10630</v>
      </c>
      <c r="D68" s="289">
        <v>15266</v>
      </c>
      <c r="E68" s="289">
        <v>14101</v>
      </c>
      <c r="F68" s="289">
        <v>123</v>
      </c>
      <c r="G68" s="289">
        <f t="shared" si="8"/>
        <v>14224</v>
      </c>
      <c r="H68" s="289">
        <v>1042</v>
      </c>
      <c r="I68" s="142" t="s">
        <v>8</v>
      </c>
    </row>
    <row r="69" spans="1:9" ht="9.9" customHeight="1" x14ac:dyDescent="0.2">
      <c r="A69" s="274" t="s">
        <v>142</v>
      </c>
      <c r="B69" s="479" t="s">
        <v>142</v>
      </c>
      <c r="C69" s="479"/>
      <c r="D69" s="479"/>
      <c r="E69" s="479"/>
      <c r="F69" s="479"/>
      <c r="G69" s="479"/>
      <c r="H69" s="479"/>
      <c r="I69" s="142" t="s">
        <v>8</v>
      </c>
    </row>
    <row r="70" spans="1:9" s="188" customFormat="1" ht="8.6999999999999993" customHeight="1" x14ac:dyDescent="0.2">
      <c r="A70" s="308" t="s">
        <v>265</v>
      </c>
      <c r="B70" s="190">
        <v>14</v>
      </c>
      <c r="C70" s="190">
        <f>D70-B70</f>
        <v>9</v>
      </c>
      <c r="D70" s="190">
        <v>23</v>
      </c>
      <c r="E70" s="190">
        <v>13</v>
      </c>
      <c r="F70" s="190">
        <v>7</v>
      </c>
      <c r="G70" s="190">
        <f t="shared" ref="G70:G79" si="10">E70+F70</f>
        <v>20</v>
      </c>
      <c r="H70" s="190">
        <v>3</v>
      </c>
      <c r="I70" s="142" t="s">
        <v>8</v>
      </c>
    </row>
    <row r="71" spans="1:9" s="188" customFormat="1" ht="8.6999999999999993" customHeight="1" x14ac:dyDescent="0.2">
      <c r="A71" s="308" t="s">
        <v>373</v>
      </c>
      <c r="B71" s="190">
        <v>2793</v>
      </c>
      <c r="C71" s="190">
        <f t="shared" ref="C71:C79" si="11">D71-B71</f>
        <v>2070</v>
      </c>
      <c r="D71" s="190">
        <v>4863</v>
      </c>
      <c r="E71" s="190">
        <v>4272</v>
      </c>
      <c r="F71" s="190">
        <v>123</v>
      </c>
      <c r="G71" s="190">
        <f t="shared" si="10"/>
        <v>4395</v>
      </c>
      <c r="H71" s="190">
        <v>468</v>
      </c>
      <c r="I71" s="142" t="s">
        <v>8</v>
      </c>
    </row>
    <row r="72" spans="1:9" s="188" customFormat="1" ht="8.6999999999999993" customHeight="1" x14ac:dyDescent="0.2">
      <c r="A72" s="308" t="s">
        <v>374</v>
      </c>
      <c r="B72" s="190">
        <v>2052</v>
      </c>
      <c r="C72" s="190">
        <f t="shared" si="11"/>
        <v>1371</v>
      </c>
      <c r="D72" s="190">
        <v>3423</v>
      </c>
      <c r="E72" s="190">
        <v>2940</v>
      </c>
      <c r="F72" s="190">
        <v>92</v>
      </c>
      <c r="G72" s="190">
        <f t="shared" si="10"/>
        <v>3032</v>
      </c>
      <c r="H72" s="190">
        <v>391</v>
      </c>
      <c r="I72" s="142" t="s">
        <v>8</v>
      </c>
    </row>
    <row r="73" spans="1:9" s="188" customFormat="1" ht="8.6999999999999993" customHeight="1" x14ac:dyDescent="0.2">
      <c r="A73" s="308" t="s">
        <v>375</v>
      </c>
      <c r="B73" s="190">
        <v>2701</v>
      </c>
      <c r="C73" s="190">
        <f t="shared" si="11"/>
        <v>2133</v>
      </c>
      <c r="D73" s="190">
        <v>4834</v>
      </c>
      <c r="E73" s="190">
        <v>3997</v>
      </c>
      <c r="F73" s="190">
        <v>131</v>
      </c>
      <c r="G73" s="190">
        <f t="shared" si="10"/>
        <v>4128</v>
      </c>
      <c r="H73" s="190">
        <v>706</v>
      </c>
      <c r="I73" s="142" t="s">
        <v>8</v>
      </c>
    </row>
    <row r="74" spans="1:9" s="188" customFormat="1" ht="8.6999999999999993" customHeight="1" x14ac:dyDescent="0.2">
      <c r="A74" s="308" t="s">
        <v>376</v>
      </c>
      <c r="B74" s="190">
        <v>3209</v>
      </c>
      <c r="C74" s="190">
        <f t="shared" si="11"/>
        <v>3389</v>
      </c>
      <c r="D74" s="190">
        <v>6598</v>
      </c>
      <c r="E74" s="190">
        <v>5094</v>
      </c>
      <c r="F74" s="190">
        <v>201</v>
      </c>
      <c r="G74" s="190">
        <f t="shared" si="10"/>
        <v>5295</v>
      </c>
      <c r="H74" s="190">
        <v>1303</v>
      </c>
      <c r="I74" s="142" t="s">
        <v>8</v>
      </c>
    </row>
    <row r="75" spans="1:9" s="188" customFormat="1" ht="8.6999999999999993" customHeight="1" x14ac:dyDescent="0.2">
      <c r="A75" s="308" t="s">
        <v>377</v>
      </c>
      <c r="B75" s="190">
        <v>5674</v>
      </c>
      <c r="C75" s="190">
        <f t="shared" si="11"/>
        <v>8450</v>
      </c>
      <c r="D75" s="190">
        <v>14124</v>
      </c>
      <c r="E75" s="190">
        <v>10552</v>
      </c>
      <c r="F75" s="190">
        <v>454</v>
      </c>
      <c r="G75" s="190">
        <f t="shared" si="10"/>
        <v>11006</v>
      </c>
      <c r="H75" s="190">
        <v>3118</v>
      </c>
      <c r="I75" s="142" t="s">
        <v>8</v>
      </c>
    </row>
    <row r="76" spans="1:9" s="188" customFormat="1" ht="8.6999999999999993" customHeight="1" x14ac:dyDescent="0.2">
      <c r="A76" s="308" t="s">
        <v>378</v>
      </c>
      <c r="B76" s="190">
        <v>8614</v>
      </c>
      <c r="C76" s="190">
        <f t="shared" si="11"/>
        <v>17602</v>
      </c>
      <c r="D76" s="190">
        <v>26216</v>
      </c>
      <c r="E76" s="190">
        <v>19762</v>
      </c>
      <c r="F76" s="190">
        <v>885</v>
      </c>
      <c r="G76" s="190">
        <f t="shared" si="10"/>
        <v>20647</v>
      </c>
      <c r="H76" s="190">
        <v>5569</v>
      </c>
      <c r="I76" s="142" t="s">
        <v>8</v>
      </c>
    </row>
    <row r="77" spans="1:9" s="188" customFormat="1" ht="8.6999999999999993" customHeight="1" x14ac:dyDescent="0.2">
      <c r="A77" s="308" t="s">
        <v>379</v>
      </c>
      <c r="B77" s="190">
        <v>7000</v>
      </c>
      <c r="C77" s="190">
        <f t="shared" si="11"/>
        <v>20255</v>
      </c>
      <c r="D77" s="190">
        <v>27255</v>
      </c>
      <c r="E77" s="190">
        <v>21426</v>
      </c>
      <c r="F77" s="190">
        <v>833</v>
      </c>
      <c r="G77" s="190">
        <f t="shared" si="10"/>
        <v>22259</v>
      </c>
      <c r="H77" s="190">
        <v>4996</v>
      </c>
      <c r="I77" s="142" t="s">
        <v>8</v>
      </c>
    </row>
    <row r="78" spans="1:9" s="188" customFormat="1" ht="8.6999999999999993" customHeight="1" x14ac:dyDescent="0.2">
      <c r="A78" s="308" t="s">
        <v>380</v>
      </c>
      <c r="B78" s="190">
        <v>4306</v>
      </c>
      <c r="C78" s="190">
        <f t="shared" si="11"/>
        <v>17060</v>
      </c>
      <c r="D78" s="190">
        <v>21366</v>
      </c>
      <c r="E78" s="190">
        <v>18068</v>
      </c>
      <c r="F78" s="190">
        <v>515</v>
      </c>
      <c r="G78" s="190">
        <f t="shared" si="10"/>
        <v>18583</v>
      </c>
      <c r="H78" s="190">
        <v>2783</v>
      </c>
      <c r="I78" s="142" t="s">
        <v>8</v>
      </c>
    </row>
    <row r="79" spans="1:9" s="188" customFormat="1" ht="8.6999999999999993" customHeight="1" x14ac:dyDescent="0.2">
      <c r="A79" s="308" t="s">
        <v>381</v>
      </c>
      <c r="B79" s="190">
        <v>1112</v>
      </c>
      <c r="C79" s="190">
        <f t="shared" si="11"/>
        <v>6895</v>
      </c>
      <c r="D79" s="190">
        <v>8007</v>
      </c>
      <c r="E79" s="190">
        <v>7240</v>
      </c>
      <c r="F79" s="190">
        <v>136</v>
      </c>
      <c r="G79" s="190">
        <f t="shared" si="10"/>
        <v>7376</v>
      </c>
      <c r="H79" s="190">
        <v>631</v>
      </c>
      <c r="I79" s="142" t="s">
        <v>8</v>
      </c>
    </row>
    <row r="80" spans="1:9" s="266" customFormat="1" ht="10.5" customHeight="1" x14ac:dyDescent="0.2">
      <c r="A80" s="288" t="s">
        <v>130</v>
      </c>
      <c r="B80" s="289">
        <v>37475</v>
      </c>
      <c r="C80" s="289">
        <f>D80-B80</f>
        <v>79234</v>
      </c>
      <c r="D80" s="289">
        <v>116709</v>
      </c>
      <c r="E80" s="289">
        <v>93364</v>
      </c>
      <c r="F80" s="289">
        <v>3377</v>
      </c>
      <c r="G80" s="289">
        <f>E80+F80</f>
        <v>96741</v>
      </c>
      <c r="H80" s="289">
        <v>19968</v>
      </c>
      <c r="I80" s="142" t="s">
        <v>8</v>
      </c>
    </row>
    <row r="81" spans="1:9" s="188" customFormat="1" ht="3.9" customHeight="1" x14ac:dyDescent="0.2">
      <c r="A81" s="456" t="s">
        <v>360</v>
      </c>
      <c r="B81" s="456"/>
      <c r="C81" s="456"/>
      <c r="D81" s="456"/>
      <c r="E81" s="456"/>
      <c r="F81" s="456"/>
      <c r="G81" s="456"/>
      <c r="H81" s="456"/>
      <c r="I81" s="142" t="s">
        <v>8</v>
      </c>
    </row>
    <row r="82" spans="1:9" s="203" customFormat="1" ht="8.1" customHeight="1" x14ac:dyDescent="0.15">
      <c r="A82" s="453" t="s">
        <v>185</v>
      </c>
      <c r="B82" s="453"/>
      <c r="C82" s="453"/>
      <c r="D82" s="453"/>
      <c r="E82" s="453"/>
      <c r="F82" s="453"/>
      <c r="G82" s="453"/>
      <c r="H82" s="453"/>
      <c r="I82" s="142" t="s">
        <v>8</v>
      </c>
    </row>
    <row r="83" spans="1:9" s="188" customFormat="1" ht="9" customHeight="1" x14ac:dyDescent="0.2">
      <c r="A83" s="180" t="s">
        <v>7</v>
      </c>
      <c r="B83" s="180" t="s">
        <v>7</v>
      </c>
      <c r="C83" s="180" t="s">
        <v>7</v>
      </c>
      <c r="D83" s="180" t="s">
        <v>7</v>
      </c>
      <c r="E83" s="180" t="s">
        <v>7</v>
      </c>
      <c r="F83" s="180" t="s">
        <v>7</v>
      </c>
      <c r="G83" s="180" t="s">
        <v>7</v>
      </c>
      <c r="H83" s="180" t="s">
        <v>7</v>
      </c>
      <c r="I83" s="181" t="s">
        <v>9</v>
      </c>
    </row>
    <row r="84" spans="1:9" s="188" customFormat="1" ht="9" customHeight="1" x14ac:dyDescent="0.2"/>
    <row r="85" spans="1:9" s="188" customFormat="1" ht="3" customHeight="1" x14ac:dyDescent="0.2">
      <c r="A85" s="197"/>
      <c r="C85" s="206"/>
      <c r="D85" s="206"/>
      <c r="E85" s="206"/>
      <c r="F85" s="206"/>
      <c r="G85" s="206"/>
      <c r="H85" s="206"/>
    </row>
    <row r="86" spans="1:9" s="188" customFormat="1" ht="9" customHeight="1" x14ac:dyDescent="0.2"/>
    <row r="87" spans="1:9" s="188" customFormat="1" ht="9" customHeight="1" x14ac:dyDescent="0.2"/>
    <row r="88" spans="1:9" s="188" customFormat="1" ht="9" customHeight="1" x14ac:dyDescent="0.2"/>
  </sheetData>
  <mergeCells count="20">
    <mergeCell ref="A1:H1"/>
    <mergeCell ref="A4:H4"/>
    <mergeCell ref="A2:H2"/>
    <mergeCell ref="A3:H3"/>
    <mergeCell ref="A81:H81"/>
    <mergeCell ref="A82:H82"/>
    <mergeCell ref="B5:D5"/>
    <mergeCell ref="B57:H57"/>
    <mergeCell ref="B69:H69"/>
    <mergeCell ref="A5:A7"/>
    <mergeCell ref="B9:H9"/>
    <mergeCell ref="B21:H21"/>
    <mergeCell ref="B33:H33"/>
    <mergeCell ref="B45:H45"/>
    <mergeCell ref="E5:H5"/>
    <mergeCell ref="B6:B7"/>
    <mergeCell ref="C6:C7"/>
    <mergeCell ref="D6:D7"/>
    <mergeCell ref="E6:G6"/>
    <mergeCell ref="H6:H7"/>
  </mergeCells>
  <hyperlinks>
    <hyperlink ref="A1:E1" location="Inhalt!A1" display="Zum Inhaltsverzeichnis" xr:uid="{D6CCE84F-A46B-43B4-A023-59B9AECC4FDF}"/>
  </hyperlinks>
  <pageMargins left="0.59055118110236227" right="0.59055118110236227" top="0.59055118110236227" bottom="0.98425196850393704" header="0.51181102362204722" footer="0.51181102362204722"/>
  <pageSetup paperSize="9" orientation="portrait" r:id="rId1"/>
  <headerFooter>
    <oddFooter>&amp;C&amp;"Arial,Standard"&amp;8Landesamt für Statistik Niedersachsen, Statistischer Bericht: Gesetzliche Pflegestatistik 2019, K II 6 / 2019
Seite 21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8250B-D831-4E9A-B3F4-77B6F9E69E80}">
  <dimension ref="A1:AS83"/>
  <sheetViews>
    <sheetView zoomScale="85" zoomScaleNormal="85" zoomScalePageLayoutView="75" workbookViewId="0">
      <selection activeCell="AE19" sqref="AE19"/>
    </sheetView>
  </sheetViews>
  <sheetFormatPr baseColWidth="10" defaultColWidth="11.109375" defaultRowHeight="13.5" customHeight="1" x14ac:dyDescent="0.25"/>
  <cols>
    <col min="1" max="1" width="90.5546875" style="46" customWidth="1"/>
    <col min="2" max="2" width="4.6640625" style="46" customWidth="1"/>
    <col min="3" max="3" width="39.88671875" style="83" customWidth="1"/>
    <col min="4" max="4" width="42.88671875" style="46" customWidth="1"/>
    <col min="5" max="5" width="3" style="46" customWidth="1"/>
    <col min="6" max="6" width="4.6640625" style="46" customWidth="1"/>
    <col min="7" max="7" width="3" style="46" customWidth="1"/>
    <col min="8" max="8" width="4.6640625" style="46" customWidth="1"/>
    <col min="9" max="9" width="3" style="46" customWidth="1"/>
    <col min="10" max="10" width="4.6640625" style="46" customWidth="1"/>
    <col min="11" max="11" width="3" style="46" customWidth="1"/>
    <col min="12" max="12" width="4.6640625" style="46" customWidth="1"/>
    <col min="13" max="13" width="3" style="46" customWidth="1"/>
    <col min="14" max="14" width="4.6640625" style="46" customWidth="1"/>
    <col min="15" max="15" width="3" style="46" customWidth="1"/>
    <col min="16" max="16" width="4.6640625" style="46" customWidth="1"/>
    <col min="17" max="17" width="3" style="46" customWidth="1"/>
    <col min="18" max="18" width="4.6640625" style="46" customWidth="1"/>
    <col min="19" max="19" width="3" style="46" customWidth="1"/>
    <col min="20" max="20" width="4.6640625" style="46" customWidth="1"/>
    <col min="21" max="21" width="2.88671875" style="46" customWidth="1"/>
    <col min="22" max="22" width="4.6640625" style="45" customWidth="1"/>
    <col min="23" max="23" width="4.6640625" style="46" customWidth="1"/>
    <col min="24" max="24" width="3" style="46" customWidth="1"/>
    <col min="25" max="25" width="4.6640625" style="46" customWidth="1"/>
    <col min="26" max="26" width="3" style="46" customWidth="1"/>
    <col min="27" max="27" width="4.6640625" style="46" customWidth="1"/>
    <col min="28" max="28" width="3" style="46" customWidth="1"/>
    <col min="29" max="29" width="4.6640625" style="46" customWidth="1"/>
    <col min="30" max="30" width="3" style="46" customWidth="1"/>
    <col min="31" max="31" width="4.6640625" style="46" customWidth="1"/>
    <col min="32" max="32" width="3" style="46" customWidth="1"/>
    <col min="33" max="33" width="4.6640625" style="46" customWidth="1"/>
    <col min="34" max="34" width="3" style="46" customWidth="1"/>
    <col min="35" max="35" width="4.6640625" style="46" customWidth="1"/>
    <col min="36" max="36" width="3" style="46" customWidth="1"/>
    <col min="37" max="37" width="4.6640625" style="46" customWidth="1"/>
    <col min="38" max="38" width="3" style="46" customWidth="1"/>
    <col min="39" max="39" width="4.6640625" style="46" customWidth="1"/>
    <col min="40" max="40" width="3" style="46" customWidth="1"/>
    <col min="41" max="41" width="4.6640625" style="46" customWidth="1"/>
    <col min="42" max="42" width="3" style="46" customWidth="1"/>
    <col min="43" max="43" width="4.6640625" style="46" customWidth="1"/>
    <col min="44" max="44" width="2.88671875" style="46" customWidth="1"/>
    <col min="45" max="45" width="4.6640625" style="45" customWidth="1"/>
    <col min="46" max="16384" width="11.109375" style="44"/>
  </cols>
  <sheetData>
    <row r="1" spans="1:45" s="75" customFormat="1" ht="24.75" customHeight="1" x14ac:dyDescent="0.25">
      <c r="A1" s="76" t="s">
        <v>23</v>
      </c>
      <c r="B1" s="66" t="s">
        <v>8</v>
      </c>
      <c r="C1" s="82"/>
      <c r="D1" s="412"/>
    </row>
    <row r="2" spans="1:45" ht="24.6" customHeight="1" x14ac:dyDescent="0.25">
      <c r="A2" s="105" t="s">
        <v>0</v>
      </c>
      <c r="B2" s="66" t="s">
        <v>8</v>
      </c>
      <c r="D2" s="412"/>
      <c r="E2" s="74"/>
      <c r="F2" s="74"/>
      <c r="G2" s="74"/>
      <c r="H2" s="74"/>
      <c r="I2" s="7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row>
    <row r="3" spans="1:45" s="57" customFormat="1" ht="13.95" customHeight="1" x14ac:dyDescent="0.45">
      <c r="A3" s="97" t="s">
        <v>25</v>
      </c>
      <c r="B3" s="66" t="s">
        <v>8</v>
      </c>
      <c r="C3" s="411"/>
      <c r="D3" s="412"/>
      <c r="E3" s="73"/>
      <c r="F3" s="73"/>
      <c r="G3" s="73"/>
      <c r="H3" s="73"/>
      <c r="I3" s="73"/>
    </row>
    <row r="4" spans="1:45" s="57" customFormat="1" ht="13.95" customHeight="1" x14ac:dyDescent="0.45">
      <c r="A4" s="98" t="s">
        <v>21</v>
      </c>
      <c r="B4" s="66" t="s">
        <v>8</v>
      </c>
      <c r="C4" s="411"/>
      <c r="D4" s="412"/>
      <c r="E4" s="73"/>
      <c r="F4" s="73"/>
      <c r="G4" s="73"/>
      <c r="H4" s="73"/>
      <c r="I4" s="73"/>
    </row>
    <row r="5" spans="1:45" s="57" customFormat="1" ht="13.95" customHeight="1" x14ac:dyDescent="0.45">
      <c r="A5" s="98" t="s">
        <v>20</v>
      </c>
      <c r="B5" s="66" t="s">
        <v>8</v>
      </c>
      <c r="C5" s="411"/>
      <c r="D5" s="412"/>
      <c r="E5" s="73"/>
      <c r="F5" s="73"/>
      <c r="G5" s="73"/>
      <c r="H5" s="73"/>
      <c r="I5" s="73"/>
    </row>
    <row r="6" spans="1:45" s="57" customFormat="1" ht="13.95" customHeight="1" x14ac:dyDescent="0.45">
      <c r="A6" s="97" t="s">
        <v>24</v>
      </c>
      <c r="B6" s="66" t="s">
        <v>8</v>
      </c>
      <c r="C6" s="411"/>
      <c r="D6" s="412"/>
      <c r="E6" s="73"/>
      <c r="F6" s="73"/>
      <c r="G6" s="73"/>
      <c r="H6" s="73"/>
      <c r="I6" s="73"/>
    </row>
    <row r="7" spans="1:45" s="57" customFormat="1" ht="13.95" customHeight="1" x14ac:dyDescent="0.45">
      <c r="A7" s="98" t="s">
        <v>5</v>
      </c>
      <c r="B7" s="66" t="s">
        <v>8</v>
      </c>
      <c r="C7" s="411"/>
      <c r="D7" s="412"/>
      <c r="E7" s="73"/>
      <c r="F7" s="73"/>
      <c r="G7" s="73"/>
      <c r="H7" s="73"/>
      <c r="I7" s="73"/>
    </row>
    <row r="8" spans="1:45" s="57" customFormat="1" ht="13.95" customHeight="1" x14ac:dyDescent="0.45">
      <c r="A8" s="97" t="s">
        <v>19</v>
      </c>
      <c r="B8" s="66" t="s">
        <v>8</v>
      </c>
      <c r="C8" s="411"/>
      <c r="D8" s="412"/>
      <c r="E8" s="73"/>
      <c r="F8" s="73"/>
      <c r="G8" s="73"/>
      <c r="H8" s="73"/>
      <c r="I8" s="73"/>
    </row>
    <row r="9" spans="1:45" s="57" customFormat="1" ht="13.95" customHeight="1" x14ac:dyDescent="0.45">
      <c r="A9" s="99" t="s">
        <v>6</v>
      </c>
      <c r="B9" s="66" t="s">
        <v>8</v>
      </c>
      <c r="C9" s="411"/>
      <c r="D9" s="412"/>
      <c r="E9" s="72"/>
      <c r="F9" s="72"/>
      <c r="G9" s="72"/>
      <c r="H9" s="72"/>
      <c r="I9" s="71"/>
    </row>
    <row r="10" spans="1:45" s="57" customFormat="1" ht="13.95" customHeight="1" x14ac:dyDescent="0.3">
      <c r="A10" s="97" t="s">
        <v>18</v>
      </c>
      <c r="B10" s="66" t="s">
        <v>8</v>
      </c>
      <c r="C10" s="411"/>
      <c r="D10" s="412"/>
      <c r="E10" s="49"/>
      <c r="F10" s="49"/>
      <c r="G10" s="49"/>
      <c r="H10" s="49"/>
      <c r="I10" s="45"/>
    </row>
    <row r="11" spans="1:45" s="57" customFormat="1" ht="13.95" customHeight="1" x14ac:dyDescent="0.3">
      <c r="A11" s="97" t="s">
        <v>17</v>
      </c>
      <c r="B11" s="66" t="s">
        <v>8</v>
      </c>
      <c r="C11" s="411"/>
      <c r="D11" s="412"/>
      <c r="E11" s="70"/>
      <c r="F11" s="70"/>
      <c r="G11" s="70"/>
      <c r="H11" s="70"/>
      <c r="I11" s="45"/>
    </row>
    <row r="12" spans="1:45" s="57" customFormat="1" ht="13.95" customHeight="1" x14ac:dyDescent="0.3">
      <c r="A12" s="97" t="s">
        <v>16</v>
      </c>
      <c r="B12" s="66" t="s">
        <v>8</v>
      </c>
      <c r="C12" s="411"/>
      <c r="D12" s="412"/>
      <c r="E12" s="49"/>
      <c r="F12" s="49"/>
      <c r="G12" s="49"/>
      <c r="H12" s="49"/>
      <c r="I12" s="48"/>
    </row>
    <row r="13" spans="1:45" s="57" customFormat="1" ht="13.95" customHeight="1" x14ac:dyDescent="0.3">
      <c r="A13" s="97" t="s">
        <v>26</v>
      </c>
      <c r="B13" s="66"/>
      <c r="C13" s="411"/>
      <c r="D13" s="412"/>
      <c r="E13" s="49"/>
      <c r="F13" s="49"/>
      <c r="G13" s="49"/>
      <c r="H13" s="49"/>
      <c r="I13" s="48"/>
    </row>
    <row r="14" spans="1:45" s="57" customFormat="1" ht="13.95" customHeight="1" x14ac:dyDescent="0.3">
      <c r="A14" s="99" t="s">
        <v>15</v>
      </c>
      <c r="B14" s="66" t="s">
        <v>8</v>
      </c>
      <c r="C14" s="411"/>
      <c r="D14" s="412"/>
      <c r="E14" s="49"/>
      <c r="F14" s="49"/>
      <c r="G14" s="49"/>
      <c r="H14" s="49"/>
      <c r="I14" s="48"/>
    </row>
    <row r="15" spans="1:45" s="57" customFormat="1" ht="13.8" x14ac:dyDescent="0.3">
      <c r="A15" s="99" t="s">
        <v>14</v>
      </c>
      <c r="B15" s="66" t="s">
        <v>8</v>
      </c>
      <c r="C15" s="411"/>
      <c r="D15" s="412"/>
      <c r="E15" s="49"/>
      <c r="F15" s="49"/>
      <c r="G15" s="49"/>
      <c r="H15" s="49"/>
      <c r="I15" s="48"/>
    </row>
    <row r="16" spans="1:45" s="57" customFormat="1" ht="61.2" customHeight="1" x14ac:dyDescent="0.25">
      <c r="A16" s="100" t="s">
        <v>27</v>
      </c>
      <c r="B16" s="66" t="s">
        <v>8</v>
      </c>
      <c r="C16" s="84"/>
      <c r="D16" s="412"/>
      <c r="E16" s="47"/>
      <c r="F16" s="47"/>
      <c r="G16" s="47"/>
      <c r="H16" s="47"/>
      <c r="I16" s="45"/>
    </row>
    <row r="17" spans="1:9" s="57" customFormat="1" ht="24.6" customHeight="1" x14ac:dyDescent="0.3">
      <c r="A17" s="104" t="s">
        <v>1</v>
      </c>
      <c r="B17" s="66" t="s">
        <v>8</v>
      </c>
      <c r="C17" s="83"/>
      <c r="D17" s="412"/>
      <c r="E17" s="49"/>
      <c r="F17" s="49"/>
      <c r="G17" s="49"/>
      <c r="H17" s="49"/>
      <c r="I17" s="48"/>
    </row>
    <row r="18" spans="1:9" s="57" customFormat="1" ht="73.2" customHeight="1" x14ac:dyDescent="0.3">
      <c r="A18" s="130" t="s">
        <v>36</v>
      </c>
      <c r="B18" s="66" t="s">
        <v>8</v>
      </c>
      <c r="C18" s="96"/>
      <c r="D18" s="412"/>
      <c r="E18" s="51"/>
      <c r="F18" s="51"/>
      <c r="G18" s="51"/>
      <c r="H18" s="51"/>
      <c r="I18" s="45"/>
    </row>
    <row r="19" spans="1:9" s="57" customFormat="1" ht="40.200000000000003" x14ac:dyDescent="0.3">
      <c r="A19" s="131" t="s">
        <v>37</v>
      </c>
      <c r="B19" s="66" t="s">
        <v>8</v>
      </c>
      <c r="C19" s="84"/>
      <c r="D19" s="412"/>
      <c r="E19" s="62"/>
      <c r="F19" s="62"/>
      <c r="G19" s="62"/>
      <c r="H19" s="62"/>
      <c r="I19" s="62"/>
    </row>
    <row r="20" spans="1:9" s="57" customFormat="1" ht="24.6" customHeight="1" x14ac:dyDescent="0.3">
      <c r="A20" s="103" t="s">
        <v>2</v>
      </c>
      <c r="B20" s="66" t="s">
        <v>8</v>
      </c>
      <c r="C20" s="83"/>
      <c r="D20" s="412"/>
      <c r="E20" s="63"/>
      <c r="F20" s="63"/>
      <c r="G20" s="63"/>
      <c r="H20" s="63"/>
      <c r="I20" s="58"/>
    </row>
    <row r="21" spans="1:9" s="57" customFormat="1" ht="40.200000000000003" x14ac:dyDescent="0.3">
      <c r="A21" s="100" t="s">
        <v>34</v>
      </c>
      <c r="B21" s="66" t="s">
        <v>8</v>
      </c>
      <c r="C21" s="84"/>
      <c r="D21" s="412"/>
      <c r="E21" s="64"/>
      <c r="F21" s="64"/>
      <c r="G21" s="64"/>
      <c r="H21" s="64"/>
      <c r="I21" s="64"/>
    </row>
    <row r="22" spans="1:9" s="57" customFormat="1" ht="73.95" customHeight="1" x14ac:dyDescent="0.3">
      <c r="A22" s="102" t="s">
        <v>29</v>
      </c>
      <c r="B22" s="66" t="s">
        <v>8</v>
      </c>
      <c r="C22" s="84"/>
      <c r="D22" s="412"/>
      <c r="E22" s="60"/>
      <c r="F22" s="60"/>
      <c r="G22" s="60"/>
      <c r="H22" s="60"/>
      <c r="I22" s="58"/>
    </row>
    <row r="23" spans="1:9" s="57" customFormat="1" ht="24.6" customHeight="1" x14ac:dyDescent="0.3">
      <c r="A23" s="103" t="s">
        <v>3</v>
      </c>
      <c r="B23" s="66" t="s">
        <v>8</v>
      </c>
      <c r="C23" s="83"/>
      <c r="D23" s="412"/>
      <c r="E23" s="69"/>
      <c r="F23" s="69"/>
      <c r="G23" s="69"/>
      <c r="H23" s="69"/>
      <c r="I23" s="68"/>
    </row>
    <row r="24" spans="1:9" s="57" customFormat="1" ht="45" customHeight="1" x14ac:dyDescent="0.3">
      <c r="A24" s="100" t="s">
        <v>13</v>
      </c>
      <c r="B24" s="66" t="s">
        <v>8</v>
      </c>
      <c r="C24" s="84"/>
      <c r="D24" s="412"/>
      <c r="E24" s="51"/>
      <c r="F24" s="51"/>
      <c r="G24" s="51"/>
      <c r="H24" s="51"/>
      <c r="I24" s="68"/>
    </row>
    <row r="25" spans="1:9" s="57" customFormat="1" ht="32.4" customHeight="1" x14ac:dyDescent="0.3">
      <c r="A25" s="100" t="s">
        <v>35</v>
      </c>
      <c r="B25" s="66" t="s">
        <v>8</v>
      </c>
      <c r="C25" s="84"/>
      <c r="D25" s="412"/>
      <c r="E25" s="67"/>
      <c r="F25" s="67"/>
      <c r="G25" s="67"/>
      <c r="H25" s="67"/>
      <c r="I25" s="45"/>
    </row>
    <row r="26" spans="1:9" s="57" customFormat="1" ht="31.2" customHeight="1" x14ac:dyDescent="0.3">
      <c r="A26" s="101" t="s">
        <v>28</v>
      </c>
      <c r="B26" s="66" t="s">
        <v>8</v>
      </c>
      <c r="C26" s="84"/>
      <c r="D26" s="412"/>
      <c r="E26" s="65"/>
      <c r="F26" s="65"/>
      <c r="G26" s="65"/>
      <c r="H26" s="65"/>
      <c r="I26" s="58"/>
    </row>
    <row r="27" spans="1:9" s="57" customFormat="1" ht="13.5" customHeight="1" x14ac:dyDescent="0.3">
      <c r="A27" s="66" t="s">
        <v>7</v>
      </c>
      <c r="B27" s="66" t="s">
        <v>9</v>
      </c>
      <c r="C27" s="85"/>
      <c r="D27" s="47"/>
      <c r="E27" s="49"/>
      <c r="F27" s="49"/>
      <c r="G27" s="49"/>
      <c r="H27" s="49"/>
      <c r="I27" s="64"/>
    </row>
    <row r="28" spans="1:9" s="88" customFormat="1" ht="13.5" customHeight="1" x14ac:dyDescent="0.3">
      <c r="A28" s="85"/>
      <c r="B28" s="85"/>
      <c r="C28" s="85"/>
      <c r="D28" s="85"/>
      <c r="E28" s="87"/>
      <c r="F28" s="87"/>
      <c r="G28" s="87"/>
      <c r="H28" s="87"/>
      <c r="I28" s="86"/>
    </row>
    <row r="29" spans="1:9" s="57" customFormat="1" ht="13.5" customHeight="1" x14ac:dyDescent="0.3">
      <c r="A29" s="47"/>
      <c r="B29" s="47"/>
      <c r="C29" s="85"/>
      <c r="D29" s="47"/>
      <c r="E29" s="49"/>
      <c r="F29" s="49"/>
      <c r="G29" s="49"/>
      <c r="H29" s="49"/>
      <c r="I29" s="58"/>
    </row>
    <row r="30" spans="1:9" s="57" customFormat="1" ht="13.5" customHeight="1" x14ac:dyDescent="0.3">
      <c r="A30" s="47"/>
      <c r="B30" s="47"/>
      <c r="C30" s="85"/>
      <c r="D30" s="47"/>
      <c r="E30" s="63"/>
      <c r="F30" s="63"/>
      <c r="G30" s="63"/>
      <c r="H30" s="63"/>
      <c r="I30" s="58"/>
    </row>
    <row r="31" spans="1:9" s="57" customFormat="1" ht="13.5" customHeight="1" x14ac:dyDescent="0.3">
      <c r="A31" s="47"/>
      <c r="B31" s="47"/>
      <c r="C31" s="85"/>
      <c r="D31" s="47"/>
      <c r="E31" s="49"/>
      <c r="F31" s="49"/>
      <c r="G31" s="49"/>
      <c r="H31" s="49"/>
      <c r="I31" s="58"/>
    </row>
    <row r="32" spans="1:9" s="57" customFormat="1" ht="13.5" customHeight="1" x14ac:dyDescent="0.3">
      <c r="A32" s="47"/>
      <c r="B32" s="47"/>
      <c r="C32" s="85"/>
      <c r="D32" s="47"/>
      <c r="E32" s="60"/>
      <c r="F32" s="60"/>
      <c r="G32" s="60"/>
      <c r="H32" s="60"/>
      <c r="I32" s="58"/>
    </row>
    <row r="33" spans="1:9" s="57" customFormat="1" ht="13.5" customHeight="1" x14ac:dyDescent="0.3">
      <c r="A33" s="47"/>
      <c r="B33" s="47"/>
      <c r="C33" s="85"/>
      <c r="D33" s="47"/>
      <c r="E33" s="61"/>
      <c r="F33" s="61"/>
      <c r="G33" s="61"/>
      <c r="H33" s="61"/>
      <c r="I33" s="64"/>
    </row>
    <row r="34" spans="1:9" s="57" customFormat="1" ht="13.5" customHeight="1" x14ac:dyDescent="0.3">
      <c r="A34" s="47"/>
      <c r="B34" s="47"/>
      <c r="C34" s="85"/>
      <c r="D34" s="47"/>
      <c r="E34" s="63"/>
      <c r="F34" s="63"/>
      <c r="G34" s="63"/>
      <c r="H34" s="63"/>
      <c r="I34" s="58"/>
    </row>
    <row r="35" spans="1:9" s="57" customFormat="1" ht="13.5" customHeight="1" x14ac:dyDescent="0.3">
      <c r="A35" s="47"/>
      <c r="B35" s="47"/>
      <c r="C35" s="85"/>
      <c r="D35" s="47"/>
      <c r="E35" s="51"/>
      <c r="F35" s="51"/>
      <c r="G35" s="51"/>
      <c r="H35" s="51"/>
      <c r="I35" s="47"/>
    </row>
    <row r="36" spans="1:9" s="57" customFormat="1" ht="13.5" customHeight="1" x14ac:dyDescent="0.3">
      <c r="A36" s="47"/>
      <c r="B36" s="47"/>
      <c r="C36" s="85"/>
      <c r="D36" s="47"/>
      <c r="E36" s="49"/>
      <c r="F36" s="49"/>
      <c r="G36" s="49"/>
      <c r="H36" s="49"/>
      <c r="I36" s="58"/>
    </row>
    <row r="37" spans="1:9" s="57" customFormat="1" ht="13.5" customHeight="1" x14ac:dyDescent="0.3">
      <c r="A37" s="47"/>
      <c r="B37" s="47"/>
      <c r="C37" s="85"/>
      <c r="D37" s="47"/>
      <c r="E37" s="60"/>
      <c r="F37" s="60"/>
      <c r="G37" s="60"/>
      <c r="H37" s="60"/>
      <c r="I37" s="60"/>
    </row>
    <row r="38" spans="1:9" s="57" customFormat="1" ht="13.5" customHeight="1" x14ac:dyDescent="0.3">
      <c r="A38" s="47"/>
      <c r="B38" s="47"/>
      <c r="C38" s="85"/>
      <c r="D38" s="47"/>
      <c r="E38" s="60"/>
      <c r="F38" s="60"/>
      <c r="G38" s="60"/>
      <c r="H38" s="60"/>
      <c r="I38" s="60"/>
    </row>
    <row r="39" spans="1:9" s="57" customFormat="1" ht="13.5" customHeight="1" x14ac:dyDescent="0.3">
      <c r="A39" s="47"/>
      <c r="B39" s="47"/>
      <c r="C39" s="85"/>
      <c r="D39" s="47"/>
      <c r="E39" s="60"/>
      <c r="F39" s="60"/>
      <c r="G39" s="60"/>
      <c r="H39" s="60"/>
      <c r="I39" s="60"/>
    </row>
    <row r="40" spans="1:9" s="57" customFormat="1" ht="13.5" customHeight="1" x14ac:dyDescent="0.45">
      <c r="A40" s="47"/>
      <c r="B40" s="47"/>
      <c r="C40" s="85"/>
      <c r="D40" s="47"/>
      <c r="E40" s="59"/>
      <c r="F40" s="59"/>
      <c r="G40" s="59"/>
      <c r="H40" s="59"/>
      <c r="I40" s="59"/>
    </row>
    <row r="41" spans="1:9" s="57" customFormat="1" ht="13.5" customHeight="1" x14ac:dyDescent="0.45">
      <c r="A41" s="47"/>
      <c r="B41" s="47"/>
      <c r="C41" s="85"/>
      <c r="D41" s="47"/>
      <c r="E41" s="59"/>
      <c r="F41" s="59"/>
      <c r="G41" s="59"/>
      <c r="H41" s="59"/>
      <c r="I41" s="59"/>
    </row>
    <row r="42" spans="1:9" s="57" customFormat="1" ht="13.5" customHeight="1" x14ac:dyDescent="0.45">
      <c r="A42" s="47"/>
      <c r="B42" s="47"/>
      <c r="C42" s="85"/>
      <c r="D42" s="47"/>
      <c r="E42" s="59"/>
      <c r="F42" s="59"/>
      <c r="G42" s="59"/>
      <c r="H42" s="59"/>
      <c r="I42" s="59"/>
    </row>
    <row r="43" spans="1:9" s="57" customFormat="1" ht="13.5" customHeight="1" x14ac:dyDescent="0.45">
      <c r="A43" s="47"/>
      <c r="B43" s="47"/>
      <c r="C43" s="85"/>
      <c r="D43" s="47"/>
      <c r="E43" s="59"/>
      <c r="F43" s="59"/>
      <c r="G43" s="59"/>
      <c r="H43" s="59"/>
      <c r="I43" s="59"/>
    </row>
    <row r="44" spans="1:9" s="57" customFormat="1" ht="13.5" customHeight="1" x14ac:dyDescent="0.45">
      <c r="A44" s="47"/>
      <c r="B44" s="47"/>
      <c r="C44" s="85"/>
      <c r="D44" s="47"/>
      <c r="E44" s="59"/>
      <c r="F44" s="59"/>
      <c r="G44" s="59"/>
      <c r="H44" s="59"/>
      <c r="I44" s="59"/>
    </row>
    <row r="45" spans="1:9" s="57" customFormat="1" ht="13.5" customHeight="1" x14ac:dyDescent="0.45">
      <c r="A45" s="47"/>
      <c r="B45" s="47"/>
      <c r="C45" s="85"/>
      <c r="D45" s="47"/>
      <c r="E45" s="59"/>
      <c r="F45" s="59"/>
      <c r="G45" s="59"/>
      <c r="H45" s="59"/>
      <c r="I45" s="59"/>
    </row>
    <row r="46" spans="1:9" s="57" customFormat="1" ht="13.5" customHeight="1" x14ac:dyDescent="0.45">
      <c r="A46" s="47"/>
      <c r="B46" s="47"/>
      <c r="C46" s="85"/>
      <c r="D46" s="47"/>
      <c r="E46" s="59"/>
      <c r="F46" s="59"/>
      <c r="G46" s="59"/>
      <c r="H46" s="59"/>
      <c r="I46" s="59"/>
    </row>
    <row r="47" spans="1:9" s="57" customFormat="1" ht="13.5" customHeight="1" x14ac:dyDescent="0.45">
      <c r="A47" s="47"/>
      <c r="B47" s="47"/>
      <c r="C47" s="85"/>
      <c r="D47" s="47"/>
      <c r="E47" s="59"/>
      <c r="F47" s="59"/>
      <c r="G47" s="59"/>
      <c r="H47" s="59"/>
      <c r="I47" s="59"/>
    </row>
    <row r="48" spans="1:9" s="57" customFormat="1" ht="13.5" customHeight="1" x14ac:dyDescent="0.45">
      <c r="A48" s="47"/>
      <c r="B48" s="47"/>
      <c r="C48" s="85"/>
      <c r="D48" s="47"/>
      <c r="E48" s="59"/>
      <c r="F48" s="59"/>
      <c r="G48" s="59"/>
      <c r="H48" s="59"/>
      <c r="I48" s="59"/>
    </row>
    <row r="49" spans="1:9" s="57" customFormat="1" ht="13.5" customHeight="1" x14ac:dyDescent="0.45">
      <c r="A49" s="47"/>
      <c r="B49" s="47"/>
      <c r="C49" s="85"/>
      <c r="D49" s="47"/>
      <c r="E49" s="59"/>
      <c r="F49" s="59"/>
      <c r="G49" s="59"/>
      <c r="H49" s="59"/>
      <c r="I49" s="59"/>
    </row>
    <row r="50" spans="1:9" s="57" customFormat="1" ht="13.5" customHeight="1" x14ac:dyDescent="0.45">
      <c r="A50" s="47"/>
      <c r="B50" s="47"/>
      <c r="C50" s="85"/>
      <c r="D50" s="47"/>
      <c r="E50" s="59"/>
      <c r="F50" s="59"/>
      <c r="G50" s="59"/>
      <c r="H50" s="59"/>
      <c r="I50" s="59"/>
    </row>
    <row r="51" spans="1:9" s="57" customFormat="1" ht="13.5" customHeight="1" x14ac:dyDescent="0.45">
      <c r="A51" s="47"/>
      <c r="B51" s="47"/>
      <c r="C51" s="85"/>
      <c r="D51" s="47"/>
      <c r="E51" s="59"/>
      <c r="F51" s="59"/>
      <c r="G51" s="59"/>
      <c r="H51" s="59"/>
      <c r="I51" s="59"/>
    </row>
    <row r="52" spans="1:9" s="57" customFormat="1" ht="13.5" customHeight="1" x14ac:dyDescent="0.3">
      <c r="A52" s="47"/>
      <c r="B52" s="47"/>
      <c r="C52" s="85"/>
      <c r="D52" s="47"/>
      <c r="E52" s="52"/>
      <c r="F52" s="52"/>
      <c r="G52" s="52"/>
      <c r="H52" s="52"/>
      <c r="I52" s="58"/>
    </row>
    <row r="53" spans="1:9" s="57" customFormat="1" ht="13.5" customHeight="1" x14ac:dyDescent="0.3">
      <c r="A53" s="47"/>
      <c r="B53" s="47"/>
      <c r="C53" s="85"/>
      <c r="D53" s="47"/>
      <c r="E53" s="49"/>
      <c r="F53" s="49"/>
      <c r="G53" s="49"/>
      <c r="H53" s="49"/>
      <c r="I53" s="48"/>
    </row>
    <row r="54" spans="1:9" s="57" customFormat="1" ht="13.5" customHeight="1" x14ac:dyDescent="0.25">
      <c r="A54" s="47"/>
      <c r="B54" s="47"/>
      <c r="C54" s="85"/>
      <c r="D54" s="47"/>
      <c r="E54" s="47"/>
      <c r="F54" s="47"/>
      <c r="G54" s="47"/>
      <c r="H54" s="47"/>
      <c r="I54" s="45"/>
    </row>
    <row r="55" spans="1:9" s="57" customFormat="1" ht="13.5" customHeight="1" x14ac:dyDescent="0.3">
      <c r="A55" s="47"/>
      <c r="B55" s="47"/>
      <c r="C55" s="85"/>
      <c r="D55" s="47"/>
      <c r="E55" s="49"/>
      <c r="F55" s="49"/>
      <c r="G55" s="49"/>
      <c r="H55" s="49"/>
      <c r="I55" s="48"/>
    </row>
    <row r="56" spans="1:9" s="57" customFormat="1" ht="13.5" customHeight="1" x14ac:dyDescent="0.25">
      <c r="A56" s="47"/>
      <c r="B56" s="47"/>
      <c r="C56" s="85"/>
      <c r="D56" s="47"/>
      <c r="E56" s="47"/>
      <c r="F56" s="47"/>
      <c r="G56" s="47"/>
      <c r="H56" s="47"/>
      <c r="I56" s="45"/>
    </row>
    <row r="57" spans="1:9" s="57" customFormat="1" ht="13.5" customHeight="1" x14ac:dyDescent="0.3">
      <c r="A57" s="47"/>
      <c r="B57" s="47"/>
      <c r="C57" s="85"/>
      <c r="D57" s="47"/>
      <c r="E57" s="49"/>
      <c r="F57" s="49"/>
      <c r="G57" s="49"/>
      <c r="H57" s="49"/>
      <c r="I57" s="48"/>
    </row>
    <row r="58" spans="1:9" s="57" customFormat="1" ht="13.5" customHeight="1" x14ac:dyDescent="0.25">
      <c r="A58" s="47"/>
      <c r="B58" s="47"/>
      <c r="C58" s="85"/>
      <c r="D58" s="47"/>
      <c r="E58" s="47"/>
      <c r="F58" s="47"/>
      <c r="G58" s="47"/>
      <c r="H58" s="47"/>
      <c r="I58" s="45"/>
    </row>
    <row r="59" spans="1:9" s="57" customFormat="1" ht="13.5" customHeight="1" x14ac:dyDescent="0.3">
      <c r="A59" s="47"/>
      <c r="B59" s="47"/>
      <c r="C59" s="85"/>
      <c r="D59" s="47"/>
      <c r="E59" s="49"/>
      <c r="F59" s="49"/>
      <c r="G59" s="49"/>
      <c r="H59" s="49"/>
      <c r="I59" s="48"/>
    </row>
    <row r="60" spans="1:9" s="57" customFormat="1" ht="13.5" customHeight="1" x14ac:dyDescent="0.25">
      <c r="A60" s="47"/>
      <c r="B60" s="47"/>
      <c r="C60" s="85"/>
      <c r="D60" s="47"/>
      <c r="E60" s="47"/>
      <c r="F60" s="47"/>
      <c r="G60" s="47"/>
      <c r="H60" s="47"/>
      <c r="I60" s="45"/>
    </row>
    <row r="61" spans="1:9" s="57" customFormat="1" ht="13.5" customHeight="1" x14ac:dyDescent="0.3">
      <c r="A61" s="47"/>
      <c r="B61" s="47"/>
      <c r="C61" s="85"/>
      <c r="D61" s="47"/>
      <c r="E61" s="49"/>
      <c r="F61" s="49"/>
      <c r="G61" s="49"/>
      <c r="H61" s="49"/>
      <c r="I61" s="48"/>
    </row>
    <row r="62" spans="1:9" s="57" customFormat="1" ht="13.5" customHeight="1" x14ac:dyDescent="0.25">
      <c r="A62" s="47"/>
      <c r="B62" s="47"/>
      <c r="C62" s="85"/>
      <c r="D62" s="47"/>
      <c r="E62" s="47"/>
      <c r="F62" s="47"/>
      <c r="G62" s="47"/>
      <c r="H62" s="47"/>
      <c r="I62" s="45"/>
    </row>
    <row r="63" spans="1:9" s="57" customFormat="1" ht="13.5" customHeight="1" x14ac:dyDescent="0.3">
      <c r="A63" s="47"/>
      <c r="B63" s="47"/>
      <c r="C63" s="85"/>
      <c r="D63" s="47"/>
      <c r="E63" s="49"/>
      <c r="F63" s="49"/>
      <c r="G63" s="49"/>
      <c r="H63" s="49"/>
      <c r="I63" s="48"/>
    </row>
    <row r="64" spans="1:9" s="57" customFormat="1" ht="13.5" customHeight="1" x14ac:dyDescent="0.25">
      <c r="A64" s="47"/>
      <c r="B64" s="47"/>
      <c r="C64" s="85"/>
      <c r="D64" s="47"/>
      <c r="E64" s="47"/>
      <c r="F64" s="47"/>
      <c r="G64" s="47"/>
      <c r="H64" s="47"/>
      <c r="I64" s="45"/>
    </row>
    <row r="65" spans="1:45" s="57" customFormat="1" ht="13.5" customHeight="1" x14ac:dyDescent="0.3">
      <c r="A65" s="47"/>
      <c r="B65" s="47"/>
      <c r="C65" s="85"/>
      <c r="D65" s="47"/>
      <c r="E65" s="49"/>
      <c r="F65" s="49"/>
      <c r="G65" s="49"/>
      <c r="H65" s="49"/>
      <c r="I65" s="48"/>
    </row>
    <row r="66" spans="1:45" s="57" customFormat="1" ht="13.5" customHeight="1" x14ac:dyDescent="0.25">
      <c r="A66" s="47"/>
      <c r="B66" s="47"/>
      <c r="C66" s="85"/>
      <c r="D66" s="47"/>
      <c r="E66" s="47"/>
      <c r="F66" s="47"/>
      <c r="G66" s="47"/>
      <c r="H66" s="47"/>
      <c r="I66" s="45"/>
    </row>
    <row r="67" spans="1:45" s="57" customFormat="1" ht="13.5" customHeight="1" x14ac:dyDescent="0.3">
      <c r="A67" s="47"/>
      <c r="B67" s="47"/>
      <c r="C67" s="85"/>
      <c r="D67" s="47"/>
      <c r="E67" s="51"/>
      <c r="F67" s="51"/>
      <c r="G67" s="51"/>
      <c r="H67" s="51"/>
      <c r="I67" s="48"/>
    </row>
    <row r="68" spans="1:45" s="57" customFormat="1" ht="13.5" customHeight="1" x14ac:dyDescent="0.3">
      <c r="A68" s="47"/>
      <c r="B68" s="47"/>
      <c r="C68" s="85"/>
      <c r="D68" s="47"/>
      <c r="E68" s="49"/>
      <c r="F68" s="49"/>
      <c r="G68" s="49"/>
      <c r="H68" s="49"/>
      <c r="I68" s="48"/>
    </row>
    <row r="69" spans="1:45" s="57" customFormat="1" ht="13.5" customHeight="1" x14ac:dyDescent="0.3">
      <c r="A69" s="47"/>
      <c r="B69" s="47"/>
      <c r="C69" s="85"/>
      <c r="D69" s="47"/>
      <c r="E69" s="47"/>
      <c r="F69" s="47"/>
      <c r="G69" s="50"/>
      <c r="H69" s="52"/>
      <c r="I69" s="51"/>
      <c r="J69" s="47"/>
      <c r="K69" s="47"/>
      <c r="L69" s="47"/>
      <c r="M69" s="47"/>
      <c r="N69" s="47"/>
      <c r="O69" s="47"/>
      <c r="P69" s="47"/>
      <c r="Q69" s="47"/>
      <c r="R69" s="47"/>
      <c r="S69" s="47"/>
      <c r="T69" s="47"/>
      <c r="U69" s="47"/>
      <c r="V69" s="45"/>
      <c r="W69" s="47"/>
      <c r="X69" s="47"/>
      <c r="Y69" s="47"/>
      <c r="Z69" s="47"/>
      <c r="AA69" s="47"/>
      <c r="AB69" s="47"/>
      <c r="AC69" s="47"/>
      <c r="AD69" s="50"/>
      <c r="AE69" s="52"/>
      <c r="AF69" s="51"/>
      <c r="AG69" s="47"/>
      <c r="AH69" s="47"/>
      <c r="AI69" s="47"/>
      <c r="AJ69" s="47"/>
      <c r="AK69" s="47"/>
      <c r="AL69" s="47"/>
      <c r="AM69" s="47"/>
      <c r="AN69" s="47"/>
      <c r="AO69" s="47"/>
      <c r="AP69" s="47"/>
      <c r="AQ69" s="47"/>
      <c r="AR69" s="47"/>
      <c r="AS69" s="45"/>
    </row>
    <row r="70" spans="1:45" s="57" customFormat="1" ht="13.5" customHeight="1" x14ac:dyDescent="0.3">
      <c r="A70" s="47"/>
      <c r="B70" s="47"/>
      <c r="C70" s="85"/>
      <c r="D70" s="47"/>
      <c r="E70" s="47"/>
      <c r="F70" s="47"/>
      <c r="G70" s="50"/>
      <c r="H70" s="52"/>
      <c r="I70" s="51"/>
      <c r="J70" s="47"/>
      <c r="K70" s="47"/>
      <c r="L70" s="47"/>
      <c r="M70" s="47"/>
      <c r="N70" s="47"/>
      <c r="O70" s="47"/>
      <c r="P70" s="47"/>
      <c r="Q70" s="47"/>
      <c r="R70" s="47"/>
      <c r="S70" s="47"/>
      <c r="T70" s="47"/>
      <c r="U70" s="47"/>
      <c r="V70" s="45"/>
      <c r="W70" s="47"/>
      <c r="X70" s="47"/>
      <c r="Y70" s="47"/>
      <c r="Z70" s="47"/>
      <c r="AA70" s="47"/>
      <c r="AB70" s="47"/>
      <c r="AC70" s="47"/>
      <c r="AD70" s="50"/>
      <c r="AE70" s="52"/>
      <c r="AF70" s="51"/>
      <c r="AG70" s="47"/>
      <c r="AH70" s="47"/>
      <c r="AI70" s="47"/>
      <c r="AJ70" s="47"/>
      <c r="AK70" s="47"/>
      <c r="AL70" s="47"/>
      <c r="AM70" s="47"/>
      <c r="AN70" s="47"/>
      <c r="AO70" s="47"/>
      <c r="AP70" s="47"/>
      <c r="AQ70" s="47"/>
      <c r="AR70" s="47"/>
      <c r="AS70" s="45"/>
    </row>
    <row r="71" spans="1:45" s="57" customFormat="1" ht="13.5" customHeight="1" x14ac:dyDescent="0.3">
      <c r="A71" s="47"/>
      <c r="B71" s="47"/>
      <c r="C71" s="85"/>
      <c r="D71" s="47"/>
      <c r="E71" s="47"/>
      <c r="F71" s="47"/>
      <c r="G71" s="50"/>
      <c r="H71" s="52"/>
      <c r="I71" s="49"/>
      <c r="J71" s="49"/>
      <c r="K71" s="49"/>
      <c r="L71" s="49"/>
      <c r="M71" s="49"/>
      <c r="N71" s="49"/>
      <c r="O71" s="49"/>
      <c r="P71" s="49"/>
      <c r="Q71" s="49"/>
      <c r="R71" s="49"/>
      <c r="S71" s="49"/>
      <c r="T71" s="49"/>
      <c r="U71" s="49"/>
      <c r="V71" s="48"/>
      <c r="W71" s="47"/>
      <c r="X71" s="47"/>
      <c r="Y71" s="47"/>
      <c r="Z71" s="47"/>
      <c r="AA71" s="47"/>
      <c r="AB71" s="47"/>
      <c r="AC71" s="47"/>
      <c r="AD71" s="50"/>
      <c r="AE71" s="52"/>
      <c r="AF71" s="49"/>
      <c r="AG71" s="49"/>
      <c r="AH71" s="49"/>
      <c r="AI71" s="49"/>
      <c r="AJ71" s="49"/>
      <c r="AK71" s="49"/>
      <c r="AL71" s="49"/>
      <c r="AM71" s="49"/>
      <c r="AN71" s="49"/>
      <c r="AO71" s="49"/>
      <c r="AP71" s="49"/>
      <c r="AQ71" s="49"/>
      <c r="AR71" s="49"/>
      <c r="AS71" s="48"/>
    </row>
    <row r="72" spans="1:45" s="57" customFormat="1" ht="13.5" customHeight="1" x14ac:dyDescent="0.3">
      <c r="A72" s="47"/>
      <c r="B72" s="47"/>
      <c r="C72" s="85"/>
      <c r="D72" s="47"/>
      <c r="E72" s="47"/>
      <c r="F72" s="47"/>
      <c r="G72" s="50"/>
      <c r="H72" s="52"/>
      <c r="I72" s="51"/>
      <c r="J72" s="47"/>
      <c r="K72" s="47"/>
      <c r="L72" s="47"/>
      <c r="M72" s="47"/>
      <c r="N72" s="47"/>
      <c r="O72" s="47"/>
      <c r="P72" s="47"/>
      <c r="Q72" s="47"/>
      <c r="R72" s="47"/>
      <c r="S72" s="47"/>
      <c r="T72" s="47"/>
      <c r="U72" s="47"/>
      <c r="V72" s="45"/>
      <c r="W72" s="47"/>
      <c r="X72" s="47"/>
      <c r="Y72" s="47"/>
      <c r="Z72" s="47"/>
      <c r="AA72" s="47"/>
      <c r="AB72" s="47"/>
      <c r="AC72" s="47"/>
      <c r="AD72" s="50"/>
      <c r="AE72" s="52"/>
      <c r="AF72" s="51"/>
      <c r="AG72" s="47"/>
      <c r="AH72" s="47"/>
      <c r="AI72" s="47"/>
      <c r="AJ72" s="47"/>
      <c r="AK72" s="47"/>
      <c r="AL72" s="47"/>
      <c r="AM72" s="47"/>
      <c r="AN72" s="47"/>
      <c r="AO72" s="47"/>
      <c r="AP72" s="47"/>
      <c r="AQ72" s="47"/>
      <c r="AR72" s="47"/>
      <c r="AS72" s="45"/>
    </row>
    <row r="73" spans="1:45" s="57" customFormat="1" ht="13.5" customHeight="1" x14ac:dyDescent="0.3">
      <c r="A73" s="47"/>
      <c r="B73" s="47"/>
      <c r="C73" s="85"/>
      <c r="D73" s="47"/>
      <c r="E73" s="47"/>
      <c r="F73" s="47"/>
      <c r="G73" s="50"/>
      <c r="H73" s="52"/>
      <c r="I73" s="51"/>
      <c r="J73" s="51"/>
      <c r="K73" s="51"/>
      <c r="L73" s="51"/>
      <c r="M73" s="51"/>
      <c r="N73" s="51"/>
      <c r="O73" s="51"/>
      <c r="P73" s="51"/>
      <c r="Q73" s="51"/>
      <c r="R73" s="51"/>
      <c r="S73" s="51"/>
      <c r="T73" s="51"/>
      <c r="U73" s="51"/>
      <c r="V73" s="45"/>
      <c r="W73" s="47"/>
      <c r="X73" s="47"/>
      <c r="Y73" s="47"/>
      <c r="Z73" s="47"/>
      <c r="AA73" s="47"/>
      <c r="AB73" s="47"/>
      <c r="AC73" s="47"/>
      <c r="AD73" s="50"/>
      <c r="AE73" s="52"/>
      <c r="AF73" s="51"/>
      <c r="AG73" s="51"/>
      <c r="AH73" s="51"/>
      <c r="AI73" s="51"/>
      <c r="AJ73" s="51"/>
      <c r="AK73" s="51"/>
      <c r="AL73" s="51"/>
      <c r="AM73" s="51"/>
      <c r="AN73" s="51"/>
      <c r="AO73" s="51"/>
      <c r="AP73" s="51"/>
      <c r="AQ73" s="51"/>
      <c r="AR73" s="51"/>
      <c r="AS73" s="45"/>
    </row>
    <row r="74" spans="1:45" s="57" customFormat="1" ht="13.5" customHeight="1" x14ac:dyDescent="0.3">
      <c r="A74" s="47"/>
      <c r="B74" s="47"/>
      <c r="C74" s="85"/>
      <c r="D74" s="47"/>
      <c r="E74" s="47"/>
      <c r="F74" s="47"/>
      <c r="G74" s="50"/>
      <c r="H74" s="52"/>
      <c r="I74" s="49"/>
      <c r="J74" s="49"/>
      <c r="K74" s="49"/>
      <c r="L74" s="49"/>
      <c r="M74" s="49"/>
      <c r="N74" s="49"/>
      <c r="O74" s="49"/>
      <c r="P74" s="49"/>
      <c r="Q74" s="49"/>
      <c r="R74" s="49"/>
      <c r="S74" s="49"/>
      <c r="T74" s="49"/>
      <c r="U74" s="49"/>
      <c r="V74" s="48"/>
      <c r="W74" s="47"/>
      <c r="X74" s="47"/>
      <c r="Y74" s="47"/>
      <c r="Z74" s="47"/>
      <c r="AA74" s="47"/>
      <c r="AB74" s="47"/>
      <c r="AC74" s="47"/>
      <c r="AD74" s="50"/>
      <c r="AE74" s="52"/>
      <c r="AF74" s="49"/>
      <c r="AG74" s="49"/>
      <c r="AH74" s="49"/>
      <c r="AI74" s="49"/>
      <c r="AJ74" s="49"/>
      <c r="AK74" s="49"/>
      <c r="AL74" s="49"/>
      <c r="AM74" s="49"/>
      <c r="AN74" s="49"/>
      <c r="AO74" s="49"/>
      <c r="AP74" s="49"/>
      <c r="AQ74" s="49"/>
      <c r="AR74" s="49"/>
      <c r="AS74" s="48"/>
    </row>
    <row r="75" spans="1:45" ht="13.5" customHeight="1" x14ac:dyDescent="0.25">
      <c r="G75" s="50"/>
      <c r="H75" s="55"/>
      <c r="I75" s="56"/>
      <c r="J75" s="47"/>
      <c r="K75" s="47"/>
      <c r="L75" s="47"/>
      <c r="M75" s="47"/>
      <c r="N75" s="47"/>
      <c r="O75" s="47"/>
      <c r="P75" s="47"/>
      <c r="Q75" s="47"/>
      <c r="R75" s="47"/>
      <c r="S75" s="47"/>
      <c r="T75" s="47"/>
      <c r="U75" s="47"/>
      <c r="AD75" s="50"/>
      <c r="AE75" s="55"/>
      <c r="AF75" s="56"/>
      <c r="AG75" s="47"/>
      <c r="AH75" s="47"/>
      <c r="AI75" s="47"/>
      <c r="AJ75" s="47"/>
      <c r="AK75" s="47"/>
      <c r="AL75" s="47"/>
      <c r="AM75" s="47"/>
      <c r="AN75" s="47"/>
      <c r="AO75" s="47"/>
      <c r="AP75" s="47"/>
      <c r="AQ75" s="47"/>
      <c r="AR75" s="47"/>
    </row>
    <row r="76" spans="1:45" ht="13.5" customHeight="1" x14ac:dyDescent="0.25">
      <c r="G76" s="50"/>
      <c r="H76" s="50"/>
      <c r="I76" s="54"/>
      <c r="J76" s="54"/>
      <c r="K76" s="54"/>
      <c r="L76" s="54"/>
      <c r="M76" s="54"/>
      <c r="N76" s="54"/>
      <c r="O76" s="54"/>
      <c r="P76" s="54"/>
      <c r="Q76" s="54"/>
      <c r="R76" s="54"/>
      <c r="S76" s="54"/>
      <c r="T76" s="54"/>
      <c r="U76" s="54"/>
      <c r="V76" s="53"/>
      <c r="AD76" s="50"/>
      <c r="AE76" s="50"/>
      <c r="AF76" s="54"/>
      <c r="AG76" s="54"/>
      <c r="AH76" s="54"/>
      <c r="AI76" s="54"/>
      <c r="AJ76" s="54"/>
      <c r="AK76" s="54"/>
      <c r="AL76" s="54"/>
      <c r="AM76" s="54"/>
      <c r="AN76" s="54"/>
      <c r="AO76" s="54"/>
      <c r="AP76" s="54"/>
      <c r="AQ76" s="54"/>
      <c r="AR76" s="54"/>
      <c r="AS76" s="53"/>
    </row>
    <row r="77" spans="1:45" ht="13.5" customHeight="1" x14ac:dyDescent="0.25">
      <c r="G77" s="50"/>
      <c r="H77" s="55"/>
      <c r="I77" s="56"/>
      <c r="J77" s="47"/>
      <c r="K77" s="47"/>
      <c r="L77" s="47"/>
      <c r="M77" s="47"/>
      <c r="N77" s="47"/>
      <c r="O77" s="47"/>
      <c r="P77" s="47"/>
      <c r="Q77" s="47"/>
      <c r="R77" s="47"/>
      <c r="S77" s="47"/>
      <c r="T77" s="47"/>
      <c r="U77" s="47"/>
      <c r="AD77" s="50"/>
      <c r="AE77" s="55"/>
      <c r="AF77" s="56"/>
      <c r="AG77" s="47"/>
      <c r="AH77" s="47"/>
      <c r="AI77" s="47"/>
      <c r="AJ77" s="47"/>
      <c r="AK77" s="47"/>
      <c r="AL77" s="47"/>
      <c r="AM77" s="47"/>
      <c r="AN77" s="47"/>
      <c r="AO77" s="47"/>
      <c r="AP77" s="47"/>
      <c r="AQ77" s="47"/>
      <c r="AR77" s="47"/>
    </row>
    <row r="78" spans="1:45" ht="13.5" customHeight="1" x14ac:dyDescent="0.25">
      <c r="G78" s="50"/>
      <c r="H78" s="50"/>
      <c r="I78" s="54"/>
      <c r="J78" s="54"/>
      <c r="K78" s="54"/>
      <c r="L78" s="54"/>
      <c r="M78" s="54"/>
      <c r="N78" s="54"/>
      <c r="O78" s="54"/>
      <c r="P78" s="54"/>
      <c r="Q78" s="54"/>
      <c r="R78" s="54"/>
      <c r="S78" s="54"/>
      <c r="T78" s="54"/>
      <c r="U78" s="54"/>
      <c r="V78" s="53"/>
      <c r="AD78" s="50"/>
      <c r="AE78" s="50"/>
      <c r="AF78" s="54"/>
      <c r="AG78" s="54"/>
      <c r="AH78" s="54"/>
      <c r="AI78" s="54"/>
      <c r="AJ78" s="54"/>
      <c r="AK78" s="54"/>
      <c r="AL78" s="54"/>
      <c r="AM78" s="54"/>
      <c r="AN78" s="54"/>
      <c r="AO78" s="54"/>
      <c r="AP78" s="54"/>
      <c r="AQ78" s="54"/>
      <c r="AR78" s="54"/>
      <c r="AS78" s="53"/>
    </row>
    <row r="79" spans="1:45" ht="13.5" customHeight="1" x14ac:dyDescent="0.25">
      <c r="G79" s="50"/>
      <c r="H79" s="55"/>
      <c r="I79" s="56"/>
      <c r="J79" s="47"/>
      <c r="K79" s="47"/>
      <c r="L79" s="47"/>
      <c r="M79" s="47"/>
      <c r="N79" s="47"/>
      <c r="O79" s="47"/>
      <c r="P79" s="47"/>
      <c r="Q79" s="47"/>
      <c r="R79" s="47"/>
      <c r="S79" s="47"/>
      <c r="T79" s="47"/>
      <c r="U79" s="47"/>
      <c r="AD79" s="50"/>
      <c r="AE79" s="55"/>
      <c r="AF79" s="56"/>
      <c r="AG79" s="47"/>
      <c r="AH79" s="47"/>
      <c r="AI79" s="47"/>
      <c r="AJ79" s="47"/>
      <c r="AK79" s="47"/>
      <c r="AL79" s="47"/>
      <c r="AM79" s="47"/>
      <c r="AN79" s="47"/>
      <c r="AO79" s="47"/>
      <c r="AP79" s="47"/>
      <c r="AQ79" s="47"/>
      <c r="AR79" s="47"/>
    </row>
    <row r="80" spans="1:45" ht="13.5" customHeight="1" x14ac:dyDescent="0.25">
      <c r="G80" s="50"/>
      <c r="H80" s="55"/>
      <c r="I80" s="54"/>
      <c r="J80" s="54"/>
      <c r="K80" s="54"/>
      <c r="L80" s="54"/>
      <c r="M80" s="54"/>
      <c r="N80" s="54"/>
      <c r="O80" s="54"/>
      <c r="P80" s="54"/>
      <c r="Q80" s="54"/>
      <c r="R80" s="54"/>
      <c r="S80" s="54"/>
      <c r="T80" s="54"/>
      <c r="U80" s="54"/>
      <c r="V80" s="53"/>
      <c r="AD80" s="50"/>
      <c r="AE80" s="55"/>
      <c r="AF80" s="54"/>
      <c r="AG80" s="54"/>
      <c r="AH80" s="54"/>
      <c r="AI80" s="54"/>
      <c r="AJ80" s="54"/>
      <c r="AK80" s="54"/>
      <c r="AL80" s="54"/>
      <c r="AM80" s="54"/>
      <c r="AN80" s="54"/>
      <c r="AO80" s="54"/>
      <c r="AP80" s="54"/>
      <c r="AQ80" s="54"/>
      <c r="AR80" s="54"/>
      <c r="AS80" s="53"/>
    </row>
    <row r="81" spans="7:45" ht="13.5" customHeight="1" x14ac:dyDescent="0.3">
      <c r="G81" s="50"/>
      <c r="H81" s="52"/>
      <c r="I81" s="51"/>
      <c r="J81" s="47"/>
      <c r="K81" s="47"/>
      <c r="L81" s="47"/>
      <c r="M81" s="47"/>
      <c r="N81" s="47"/>
      <c r="O81" s="47"/>
      <c r="P81" s="47"/>
      <c r="Q81" s="47"/>
      <c r="R81" s="47"/>
      <c r="S81" s="47"/>
      <c r="T81" s="47"/>
      <c r="U81" s="47"/>
      <c r="AD81" s="50"/>
      <c r="AE81" s="52"/>
      <c r="AF81" s="51"/>
      <c r="AG81" s="47"/>
      <c r="AH81" s="47"/>
      <c r="AI81" s="47"/>
      <c r="AJ81" s="47"/>
      <c r="AK81" s="47"/>
      <c r="AL81" s="47"/>
      <c r="AM81" s="47"/>
      <c r="AN81" s="47"/>
      <c r="AO81" s="47"/>
      <c r="AP81" s="47"/>
      <c r="AQ81" s="47"/>
      <c r="AR81" s="47"/>
    </row>
    <row r="82" spans="7:45" ht="13.5" customHeight="1" x14ac:dyDescent="0.3">
      <c r="G82" s="50"/>
      <c r="H82" s="50"/>
      <c r="I82" s="49"/>
      <c r="J82" s="49"/>
      <c r="K82" s="49"/>
      <c r="L82" s="49"/>
      <c r="M82" s="49"/>
      <c r="N82" s="49"/>
      <c r="O82" s="49"/>
      <c r="P82" s="49"/>
      <c r="Q82" s="49"/>
      <c r="R82" s="49"/>
      <c r="S82" s="49"/>
      <c r="T82" s="49"/>
      <c r="U82" s="49"/>
      <c r="V82" s="48"/>
      <c r="AD82" s="50"/>
      <c r="AE82" s="50"/>
      <c r="AF82" s="49"/>
      <c r="AG82" s="49"/>
      <c r="AH82" s="49"/>
      <c r="AI82" s="49"/>
      <c r="AJ82" s="49"/>
      <c r="AK82" s="49"/>
      <c r="AL82" s="49"/>
      <c r="AM82" s="49"/>
      <c r="AN82" s="49"/>
      <c r="AO82" s="49"/>
      <c r="AP82" s="49"/>
      <c r="AQ82" s="49"/>
      <c r="AR82" s="49"/>
      <c r="AS82" s="48"/>
    </row>
    <row r="83" spans="7:45" ht="13.5" customHeight="1" x14ac:dyDescent="0.25">
      <c r="I83" s="47"/>
      <c r="J83" s="47"/>
      <c r="K83" s="47"/>
      <c r="L83" s="47"/>
      <c r="M83" s="47"/>
      <c r="N83" s="47"/>
      <c r="O83" s="47"/>
      <c r="P83" s="47"/>
      <c r="Q83" s="47"/>
      <c r="R83" s="47"/>
      <c r="S83" s="47"/>
      <c r="T83" s="47"/>
      <c r="U83" s="47"/>
      <c r="AF83" s="47"/>
      <c r="AG83" s="47"/>
      <c r="AH83" s="47"/>
      <c r="AI83" s="47"/>
      <c r="AJ83" s="47"/>
      <c r="AK83" s="47"/>
      <c r="AL83" s="47"/>
      <c r="AM83" s="47"/>
      <c r="AN83" s="47"/>
      <c r="AO83" s="47"/>
      <c r="AP83" s="47"/>
      <c r="AQ83" s="47"/>
      <c r="AR83" s="47"/>
    </row>
  </sheetData>
  <mergeCells count="2">
    <mergeCell ref="C3:C15"/>
    <mergeCell ref="D1:D26"/>
  </mergeCells>
  <hyperlinks>
    <hyperlink ref="A1" location="Inhalt!A1" display="Zurück zum Inhalt" xr:uid="{BB5FDF0A-C93C-4D4A-A9BB-DB77371215DE}"/>
    <hyperlink ref="A18" r:id="rId1" display="https://www.statistik.niedersachsen.de/startseite/themen/soziales/soziales-statistische-berichte-87594.html" xr:uid="{8F673E3D-CFC7-41F9-983E-097F83C06DFD}"/>
    <hyperlink ref="A19" r:id="rId2" display="https://www.destatis.de/DE/Methoden/Qualitaet/Qualitaetsberichte/Gesundheit/einfuehrung.html" xr:uid="{00000000-0004-0000-0100-000001000000}"/>
    <hyperlink ref="A22" r:id="rId3" display="https://www.statistik.niedersachsen.de/startseite/" xr:uid="{08BB94FD-9642-4566-B3A7-C53FFC4CF6E5}"/>
  </hyperlinks>
  <pageMargins left="0.59055118110236227" right="0.59055118110236227" top="0.59055118110236227" bottom="0.98425196850393704" header="0.19685039370078741" footer="0.47244094488188981"/>
  <pageSetup paperSize="9" orientation="portrait"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2F136-01A1-4EED-AC04-5DE9D0F78B53}">
  <dimension ref="A1:Q112"/>
  <sheetViews>
    <sheetView zoomScale="125" zoomScaleNormal="125" workbookViewId="0">
      <selection activeCell="P13" sqref="P13"/>
    </sheetView>
  </sheetViews>
  <sheetFormatPr baseColWidth="10" defaultColWidth="11.44140625" defaultRowHeight="9.6" x14ac:dyDescent="0.2"/>
  <cols>
    <col min="1" max="1" width="6.33203125" style="182" customWidth="1"/>
    <col min="2" max="2" width="16.44140625" style="182" customWidth="1"/>
    <col min="3" max="6" width="8.33203125" style="182" customWidth="1"/>
    <col min="7" max="9" width="8.6640625" style="182" customWidth="1"/>
    <col min="10" max="10" width="8.33203125" style="182" customWidth="1"/>
    <col min="11" max="11" width="6.33203125" style="182" customWidth="1"/>
    <col min="12" max="16384" width="11.44140625" style="182"/>
  </cols>
  <sheetData>
    <row r="1" spans="1:17" ht="20.100000000000001" customHeight="1" x14ac:dyDescent="0.2">
      <c r="A1" s="417" t="s">
        <v>23</v>
      </c>
      <c r="B1" s="417"/>
      <c r="C1" s="417"/>
      <c r="D1" s="417"/>
      <c r="E1" s="417"/>
      <c r="F1" s="417"/>
      <c r="G1" s="417"/>
      <c r="H1" s="417"/>
      <c r="I1" s="417"/>
      <c r="J1" s="417"/>
      <c r="K1" s="142" t="s">
        <v>8</v>
      </c>
    </row>
    <row r="2" spans="1:17" s="256" customFormat="1" ht="13.5" customHeight="1" x14ac:dyDescent="0.25">
      <c r="A2" s="448" t="s">
        <v>43</v>
      </c>
      <c r="B2" s="448"/>
      <c r="C2" s="448"/>
      <c r="D2" s="448"/>
      <c r="E2" s="448"/>
      <c r="F2" s="448"/>
      <c r="G2" s="448"/>
      <c r="H2" s="448"/>
      <c r="I2" s="448"/>
      <c r="J2" s="448"/>
      <c r="K2" s="142" t="s">
        <v>8</v>
      </c>
    </row>
    <row r="3" spans="1:17" s="194" customFormat="1" ht="12.75" customHeight="1" x14ac:dyDescent="0.25">
      <c r="A3" s="449" t="s">
        <v>277</v>
      </c>
      <c r="B3" s="449"/>
      <c r="C3" s="449"/>
      <c r="D3" s="449"/>
      <c r="E3" s="449"/>
      <c r="F3" s="449"/>
      <c r="G3" s="449"/>
      <c r="H3" s="449"/>
      <c r="I3" s="449"/>
      <c r="J3" s="449"/>
      <c r="K3" s="142" t="s">
        <v>8</v>
      </c>
    </row>
    <row r="4" spans="1:17" ht="6" customHeight="1" x14ac:dyDescent="0.2">
      <c r="A4" s="450" t="s">
        <v>383</v>
      </c>
      <c r="B4" s="454"/>
      <c r="C4" s="454"/>
      <c r="D4" s="454"/>
      <c r="E4" s="454"/>
      <c r="F4" s="454"/>
      <c r="G4" s="454"/>
      <c r="H4" s="454"/>
      <c r="I4" s="454"/>
      <c r="J4" s="454"/>
      <c r="K4" s="142" t="s">
        <v>8</v>
      </c>
    </row>
    <row r="5" spans="1:17" ht="14.1" customHeight="1" x14ac:dyDescent="0.2">
      <c r="A5" s="483" t="s">
        <v>187</v>
      </c>
      <c r="B5" s="496" t="s">
        <v>385</v>
      </c>
      <c r="C5" s="496" t="s">
        <v>455</v>
      </c>
      <c r="D5" s="496" t="s">
        <v>456</v>
      </c>
      <c r="E5" s="461" t="s">
        <v>79</v>
      </c>
      <c r="F5" s="482" t="s">
        <v>121</v>
      </c>
      <c r="G5" s="457"/>
      <c r="H5" s="457"/>
      <c r="I5" s="457"/>
      <c r="J5" s="457"/>
      <c r="K5" s="142" t="s">
        <v>8</v>
      </c>
    </row>
    <row r="6" spans="1:17" ht="14.1" customHeight="1" x14ac:dyDescent="0.2">
      <c r="A6" s="495"/>
      <c r="B6" s="487"/>
      <c r="C6" s="487"/>
      <c r="D6" s="487"/>
      <c r="E6" s="462"/>
      <c r="F6" s="496" t="s">
        <v>457</v>
      </c>
      <c r="G6" s="482" t="s">
        <v>278</v>
      </c>
      <c r="H6" s="457"/>
      <c r="I6" s="483"/>
      <c r="J6" s="457" t="s">
        <v>452</v>
      </c>
      <c r="K6" s="142" t="s">
        <v>8</v>
      </c>
    </row>
    <row r="7" spans="1:17" ht="24" customHeight="1" x14ac:dyDescent="0.2">
      <c r="A7" s="495"/>
      <c r="B7" s="487"/>
      <c r="C7" s="487"/>
      <c r="D7" s="487"/>
      <c r="E7" s="462"/>
      <c r="F7" s="487"/>
      <c r="G7" s="313" t="s">
        <v>140</v>
      </c>
      <c r="H7" s="311" t="s">
        <v>458</v>
      </c>
      <c r="I7" s="310" t="s">
        <v>459</v>
      </c>
      <c r="J7" s="458"/>
      <c r="K7" s="142" t="s">
        <v>8</v>
      </c>
    </row>
    <row r="8" spans="1:17" ht="6" customHeight="1" x14ac:dyDescent="0.2">
      <c r="A8" s="391" t="s">
        <v>187</v>
      </c>
      <c r="B8" s="394" t="s">
        <v>570</v>
      </c>
      <c r="C8" s="391" t="s">
        <v>238</v>
      </c>
      <c r="D8" s="391" t="s">
        <v>176</v>
      </c>
      <c r="E8" s="391" t="s">
        <v>79</v>
      </c>
      <c r="F8" s="391" t="s">
        <v>571</v>
      </c>
      <c r="G8" s="391" t="s">
        <v>572</v>
      </c>
      <c r="H8" s="391" t="s">
        <v>575</v>
      </c>
      <c r="I8" s="391" t="s">
        <v>573</v>
      </c>
      <c r="J8" s="391" t="s">
        <v>574</v>
      </c>
      <c r="K8" s="142" t="s">
        <v>8</v>
      </c>
    </row>
    <row r="9" spans="1:17" s="197" customFormat="1" ht="11.4" customHeight="1" x14ac:dyDescent="0.2">
      <c r="A9" s="197">
        <v>101</v>
      </c>
      <c r="B9" s="275" t="s">
        <v>188</v>
      </c>
      <c r="C9" s="322">
        <v>34</v>
      </c>
      <c r="D9" s="322">
        <v>3107</v>
      </c>
      <c r="E9" s="322">
        <v>2342</v>
      </c>
      <c r="F9" s="322">
        <v>813</v>
      </c>
      <c r="G9" s="322">
        <v>1043</v>
      </c>
      <c r="H9" s="322">
        <v>223</v>
      </c>
      <c r="I9" s="322">
        <v>97</v>
      </c>
      <c r="J9" s="322">
        <v>166</v>
      </c>
      <c r="K9" s="142" t="s">
        <v>8</v>
      </c>
      <c r="L9" s="227"/>
      <c r="M9" s="227"/>
      <c r="N9" s="227"/>
      <c r="O9" s="227"/>
      <c r="P9" s="227"/>
      <c r="Q9" s="227"/>
    </row>
    <row r="10" spans="1:17" s="197" customFormat="1" ht="11.4" customHeight="1" x14ac:dyDescent="0.2">
      <c r="A10" s="197">
        <v>102</v>
      </c>
      <c r="B10" s="275" t="s">
        <v>189</v>
      </c>
      <c r="C10" s="322">
        <v>21</v>
      </c>
      <c r="D10" s="322">
        <v>1612</v>
      </c>
      <c r="E10" s="322">
        <v>1293</v>
      </c>
      <c r="F10" s="322">
        <v>369</v>
      </c>
      <c r="G10" s="322">
        <v>540</v>
      </c>
      <c r="H10" s="322">
        <v>195</v>
      </c>
      <c r="I10" s="322">
        <v>105</v>
      </c>
      <c r="J10" s="322">
        <v>84</v>
      </c>
      <c r="K10" s="142" t="s">
        <v>8</v>
      </c>
      <c r="L10" s="227"/>
      <c r="M10" s="227"/>
      <c r="N10" s="227"/>
      <c r="O10" s="227"/>
      <c r="P10" s="227"/>
      <c r="Q10" s="227"/>
    </row>
    <row r="11" spans="1:17" s="197" customFormat="1" ht="11.4" customHeight="1" x14ac:dyDescent="0.2">
      <c r="A11" s="197">
        <v>103</v>
      </c>
      <c r="B11" s="275" t="s">
        <v>190</v>
      </c>
      <c r="C11" s="322">
        <v>18</v>
      </c>
      <c r="D11" s="322">
        <v>1377</v>
      </c>
      <c r="E11" s="322">
        <v>1111</v>
      </c>
      <c r="F11" s="322">
        <v>265</v>
      </c>
      <c r="G11" s="322">
        <v>532</v>
      </c>
      <c r="H11" s="322">
        <v>154</v>
      </c>
      <c r="I11" s="322">
        <v>71</v>
      </c>
      <c r="J11" s="322">
        <v>89</v>
      </c>
      <c r="K11" s="142" t="s">
        <v>8</v>
      </c>
      <c r="L11" s="227"/>
      <c r="M11" s="227"/>
      <c r="N11" s="227"/>
      <c r="O11" s="227"/>
      <c r="P11" s="227"/>
      <c r="Q11" s="227"/>
    </row>
    <row r="12" spans="1:17" s="197" customFormat="1" ht="14.1" customHeight="1" x14ac:dyDescent="0.2">
      <c r="A12" s="197">
        <v>151</v>
      </c>
      <c r="B12" s="275" t="s">
        <v>191</v>
      </c>
      <c r="C12" s="322">
        <v>36</v>
      </c>
      <c r="D12" s="322">
        <v>2245</v>
      </c>
      <c r="E12" s="322">
        <v>1675</v>
      </c>
      <c r="F12" s="322">
        <v>467</v>
      </c>
      <c r="G12" s="322">
        <v>664</v>
      </c>
      <c r="H12" s="322">
        <v>313</v>
      </c>
      <c r="I12" s="322">
        <v>158</v>
      </c>
      <c r="J12" s="322">
        <v>73</v>
      </c>
      <c r="K12" s="142" t="s">
        <v>8</v>
      </c>
      <c r="L12" s="227"/>
      <c r="M12" s="227"/>
      <c r="N12" s="227"/>
      <c r="O12" s="227"/>
      <c r="P12" s="227"/>
      <c r="Q12" s="227"/>
    </row>
    <row r="13" spans="1:17" s="197" customFormat="1" ht="11.4" customHeight="1" x14ac:dyDescent="0.2">
      <c r="A13" s="197">
        <v>153</v>
      </c>
      <c r="B13" s="275" t="s">
        <v>192</v>
      </c>
      <c r="C13" s="322">
        <v>52</v>
      </c>
      <c r="D13" s="322">
        <v>3366</v>
      </c>
      <c r="E13" s="322">
        <v>2624</v>
      </c>
      <c r="F13" s="322">
        <v>1021</v>
      </c>
      <c r="G13" s="322">
        <v>1138</v>
      </c>
      <c r="H13" s="322">
        <v>182</v>
      </c>
      <c r="I13" s="322">
        <v>144</v>
      </c>
      <c r="J13" s="322">
        <v>139</v>
      </c>
      <c r="K13" s="142" t="s">
        <v>8</v>
      </c>
      <c r="L13" s="227"/>
      <c r="M13" s="227"/>
      <c r="N13" s="227"/>
      <c r="O13" s="227"/>
      <c r="P13" s="227"/>
      <c r="Q13" s="227"/>
    </row>
    <row r="14" spans="1:17" s="197" customFormat="1" ht="11.4" customHeight="1" x14ac:dyDescent="0.2">
      <c r="A14" s="197">
        <v>154</v>
      </c>
      <c r="B14" s="275" t="s">
        <v>193</v>
      </c>
      <c r="C14" s="322">
        <v>23</v>
      </c>
      <c r="D14" s="322">
        <v>1759</v>
      </c>
      <c r="E14" s="322">
        <v>1260</v>
      </c>
      <c r="F14" s="322">
        <v>423</v>
      </c>
      <c r="G14" s="322">
        <v>575</v>
      </c>
      <c r="H14" s="322">
        <v>144</v>
      </c>
      <c r="I14" s="322">
        <v>46</v>
      </c>
      <c r="J14" s="322">
        <v>72</v>
      </c>
      <c r="K14" s="142" t="s">
        <v>8</v>
      </c>
      <c r="L14" s="227"/>
      <c r="M14" s="227"/>
      <c r="N14" s="227"/>
      <c r="O14" s="227"/>
      <c r="P14" s="227"/>
      <c r="Q14" s="227"/>
    </row>
    <row r="15" spans="1:17" s="197" customFormat="1" ht="11.4" customHeight="1" x14ac:dyDescent="0.2">
      <c r="A15" s="197">
        <v>155</v>
      </c>
      <c r="B15" s="275" t="s">
        <v>194</v>
      </c>
      <c r="C15" s="322">
        <v>40</v>
      </c>
      <c r="D15" s="322">
        <v>2681</v>
      </c>
      <c r="E15" s="322">
        <v>2077</v>
      </c>
      <c r="F15" s="322">
        <v>747</v>
      </c>
      <c r="G15" s="322">
        <v>829</v>
      </c>
      <c r="H15" s="322">
        <v>264</v>
      </c>
      <c r="I15" s="322">
        <v>141</v>
      </c>
      <c r="J15" s="322">
        <v>96</v>
      </c>
      <c r="K15" s="142" t="s">
        <v>8</v>
      </c>
      <c r="L15" s="227"/>
      <c r="M15" s="227"/>
      <c r="N15" s="227"/>
      <c r="O15" s="227"/>
      <c r="P15" s="227"/>
      <c r="Q15" s="227"/>
    </row>
    <row r="16" spans="1:17" s="197" customFormat="1" ht="11.4" customHeight="1" x14ac:dyDescent="0.2">
      <c r="A16" s="197">
        <v>157</v>
      </c>
      <c r="B16" s="275" t="s">
        <v>195</v>
      </c>
      <c r="C16" s="322">
        <v>33</v>
      </c>
      <c r="D16" s="322">
        <v>2117</v>
      </c>
      <c r="E16" s="322">
        <v>1574</v>
      </c>
      <c r="F16" s="322">
        <v>454</v>
      </c>
      <c r="G16" s="322">
        <v>645</v>
      </c>
      <c r="H16" s="322">
        <v>216</v>
      </c>
      <c r="I16" s="322">
        <v>178</v>
      </c>
      <c r="J16" s="322">
        <v>81</v>
      </c>
      <c r="K16" s="142" t="s">
        <v>8</v>
      </c>
      <c r="L16" s="227"/>
      <c r="M16" s="227"/>
      <c r="N16" s="227"/>
      <c r="O16" s="227"/>
      <c r="P16" s="227"/>
      <c r="Q16" s="227"/>
    </row>
    <row r="17" spans="1:17" s="197" customFormat="1" ht="11.4" customHeight="1" x14ac:dyDescent="0.2">
      <c r="A17" s="197">
        <v>158</v>
      </c>
      <c r="B17" s="275" t="s">
        <v>196</v>
      </c>
      <c r="C17" s="322">
        <v>17</v>
      </c>
      <c r="D17" s="322">
        <v>1616</v>
      </c>
      <c r="E17" s="322">
        <v>1298</v>
      </c>
      <c r="F17" s="322">
        <v>441</v>
      </c>
      <c r="G17" s="322">
        <v>466</v>
      </c>
      <c r="H17" s="322">
        <v>201</v>
      </c>
      <c r="I17" s="322">
        <v>89</v>
      </c>
      <c r="J17" s="322">
        <v>101</v>
      </c>
      <c r="K17" s="142" t="s">
        <v>8</v>
      </c>
      <c r="L17" s="227"/>
      <c r="M17" s="227"/>
      <c r="N17" s="227"/>
      <c r="O17" s="227"/>
      <c r="P17" s="227"/>
      <c r="Q17" s="227"/>
    </row>
    <row r="18" spans="1:17" s="197" customFormat="1" ht="11.4" customHeight="1" x14ac:dyDescent="0.2">
      <c r="A18" s="197">
        <v>159</v>
      </c>
      <c r="B18" s="275" t="s">
        <v>197</v>
      </c>
      <c r="C18" s="322">
        <v>89</v>
      </c>
      <c r="D18" s="322">
        <v>5773</v>
      </c>
      <c r="E18" s="322">
        <v>4571</v>
      </c>
      <c r="F18" s="322">
        <v>1484</v>
      </c>
      <c r="G18" s="322">
        <v>2001</v>
      </c>
      <c r="H18" s="322">
        <v>428</v>
      </c>
      <c r="I18" s="322">
        <v>374</v>
      </c>
      <c r="J18" s="322">
        <v>284</v>
      </c>
      <c r="K18" s="142" t="s">
        <v>8</v>
      </c>
      <c r="L18" s="227"/>
      <c r="M18" s="227"/>
      <c r="N18" s="227"/>
      <c r="O18" s="227"/>
      <c r="P18" s="227"/>
      <c r="Q18" s="227"/>
    </row>
    <row r="19" spans="1:17" s="319" customFormat="1" ht="14.1" customHeight="1" x14ac:dyDescent="0.2">
      <c r="A19" s="309">
        <v>1</v>
      </c>
      <c r="B19" s="321" t="s">
        <v>198</v>
      </c>
      <c r="C19" s="323">
        <v>363</v>
      </c>
      <c r="D19" s="323">
        <v>25653</v>
      </c>
      <c r="E19" s="323">
        <v>19825</v>
      </c>
      <c r="F19" s="323">
        <v>6484</v>
      </c>
      <c r="G19" s="323">
        <v>8433</v>
      </c>
      <c r="H19" s="323">
        <v>2320</v>
      </c>
      <c r="I19" s="323">
        <v>1403</v>
      </c>
      <c r="J19" s="323">
        <v>1185</v>
      </c>
      <c r="K19" s="142" t="s">
        <v>8</v>
      </c>
      <c r="L19" s="320"/>
      <c r="M19" s="320"/>
      <c r="N19" s="320"/>
      <c r="O19" s="320"/>
      <c r="P19" s="320"/>
      <c r="Q19" s="320"/>
    </row>
    <row r="20" spans="1:17" s="197" customFormat="1" ht="18" customHeight="1" x14ac:dyDescent="0.2">
      <c r="A20" s="197">
        <v>241</v>
      </c>
      <c r="B20" s="275" t="s">
        <v>199</v>
      </c>
      <c r="C20" s="322">
        <v>230</v>
      </c>
      <c r="D20" s="322">
        <v>16331</v>
      </c>
      <c r="E20" s="322">
        <v>12378</v>
      </c>
      <c r="F20" s="322">
        <v>4381</v>
      </c>
      <c r="G20" s="322">
        <v>4644</v>
      </c>
      <c r="H20" s="322">
        <v>1301</v>
      </c>
      <c r="I20" s="322">
        <v>1230</v>
      </c>
      <c r="J20" s="322">
        <v>822</v>
      </c>
      <c r="K20" s="142" t="s">
        <v>8</v>
      </c>
      <c r="L20" s="227"/>
      <c r="M20" s="227"/>
      <c r="N20" s="227"/>
      <c r="O20" s="227"/>
      <c r="P20" s="227"/>
      <c r="Q20" s="227"/>
    </row>
    <row r="21" spans="1:17" s="197" customFormat="1" ht="11.4" customHeight="1" x14ac:dyDescent="0.2">
      <c r="A21" s="197">
        <v>241001</v>
      </c>
      <c r="B21" s="275" t="s">
        <v>384</v>
      </c>
      <c r="C21" s="322">
        <v>95</v>
      </c>
      <c r="D21" s="322">
        <v>7063</v>
      </c>
      <c r="E21" s="322">
        <v>5668</v>
      </c>
      <c r="F21" s="322">
        <v>2073</v>
      </c>
      <c r="G21" s="322">
        <v>2108</v>
      </c>
      <c r="H21" s="322">
        <v>607</v>
      </c>
      <c r="I21" s="322">
        <v>473</v>
      </c>
      <c r="J21" s="322">
        <v>407</v>
      </c>
      <c r="K21" s="142" t="s">
        <v>8</v>
      </c>
      <c r="L21" s="227"/>
      <c r="M21" s="227"/>
      <c r="N21" s="227"/>
      <c r="O21" s="227"/>
      <c r="P21" s="227"/>
      <c r="Q21" s="227"/>
    </row>
    <row r="22" spans="1:17" s="197" customFormat="1" ht="11.4" customHeight="1" x14ac:dyDescent="0.2">
      <c r="A22" s="197">
        <v>251</v>
      </c>
      <c r="B22" s="275" t="s">
        <v>200</v>
      </c>
      <c r="C22" s="322">
        <v>68</v>
      </c>
      <c r="D22" s="322">
        <v>3040</v>
      </c>
      <c r="E22" s="322">
        <v>2508</v>
      </c>
      <c r="F22" s="322">
        <v>504</v>
      </c>
      <c r="G22" s="322">
        <v>1222</v>
      </c>
      <c r="H22" s="322">
        <v>360</v>
      </c>
      <c r="I22" s="322">
        <v>247</v>
      </c>
      <c r="J22" s="322">
        <v>175</v>
      </c>
      <c r="K22" s="142" t="s">
        <v>8</v>
      </c>
      <c r="L22" s="227"/>
      <c r="M22" s="227"/>
      <c r="N22" s="227"/>
      <c r="O22" s="227"/>
      <c r="P22" s="227"/>
      <c r="Q22" s="227"/>
    </row>
    <row r="23" spans="1:17" s="197" customFormat="1" ht="11.4" customHeight="1" x14ac:dyDescent="0.2">
      <c r="A23" s="197">
        <v>252</v>
      </c>
      <c r="B23" s="275" t="s">
        <v>201</v>
      </c>
      <c r="C23" s="322">
        <v>55</v>
      </c>
      <c r="D23" s="322">
        <v>2971</v>
      </c>
      <c r="E23" s="322">
        <v>2588</v>
      </c>
      <c r="F23" s="322">
        <v>771</v>
      </c>
      <c r="G23" s="322">
        <v>1104</v>
      </c>
      <c r="H23" s="322">
        <v>303</v>
      </c>
      <c r="I23" s="322">
        <v>245</v>
      </c>
      <c r="J23" s="322">
        <v>165</v>
      </c>
      <c r="K23" s="142" t="s">
        <v>8</v>
      </c>
      <c r="L23" s="227"/>
      <c r="M23" s="227"/>
      <c r="N23" s="227"/>
      <c r="O23" s="227"/>
      <c r="P23" s="227"/>
      <c r="Q23" s="227"/>
    </row>
    <row r="24" spans="1:17" s="197" customFormat="1" ht="11.4" customHeight="1" x14ac:dyDescent="0.2">
      <c r="A24" s="197">
        <v>254</v>
      </c>
      <c r="B24" s="275" t="s">
        <v>202</v>
      </c>
      <c r="C24" s="322">
        <v>74</v>
      </c>
      <c r="D24" s="322">
        <v>4422</v>
      </c>
      <c r="E24" s="322">
        <v>3524</v>
      </c>
      <c r="F24" s="322">
        <v>1071</v>
      </c>
      <c r="G24" s="322">
        <v>1529</v>
      </c>
      <c r="H24" s="322">
        <v>371</v>
      </c>
      <c r="I24" s="322">
        <v>364</v>
      </c>
      <c r="J24" s="322">
        <v>189</v>
      </c>
      <c r="K24" s="142" t="s">
        <v>8</v>
      </c>
      <c r="L24" s="227"/>
      <c r="M24" s="227"/>
      <c r="N24" s="227"/>
      <c r="O24" s="227"/>
      <c r="P24" s="227"/>
      <c r="Q24" s="227"/>
    </row>
    <row r="25" spans="1:17" s="197" customFormat="1" ht="11.4" customHeight="1" x14ac:dyDescent="0.2">
      <c r="A25" s="197">
        <v>255</v>
      </c>
      <c r="B25" s="275" t="s">
        <v>203</v>
      </c>
      <c r="C25" s="322">
        <v>26</v>
      </c>
      <c r="D25" s="322">
        <v>1382</v>
      </c>
      <c r="E25" s="322">
        <v>1130</v>
      </c>
      <c r="F25" s="322">
        <v>387</v>
      </c>
      <c r="G25" s="322">
        <v>461</v>
      </c>
      <c r="H25" s="322">
        <v>133</v>
      </c>
      <c r="I25" s="322">
        <v>81</v>
      </c>
      <c r="J25" s="322">
        <v>68</v>
      </c>
      <c r="K25" s="142" t="s">
        <v>8</v>
      </c>
      <c r="L25" s="227"/>
      <c r="M25" s="227"/>
      <c r="N25" s="227"/>
      <c r="O25" s="227"/>
      <c r="P25" s="227"/>
      <c r="Q25" s="227"/>
    </row>
    <row r="26" spans="1:17" s="197" customFormat="1" ht="11.4" customHeight="1" x14ac:dyDescent="0.2">
      <c r="A26" s="197">
        <v>256</v>
      </c>
      <c r="B26" s="275" t="s">
        <v>204</v>
      </c>
      <c r="C26" s="322">
        <v>39</v>
      </c>
      <c r="D26" s="322">
        <v>2199</v>
      </c>
      <c r="E26" s="322">
        <v>1759</v>
      </c>
      <c r="F26" s="322">
        <v>598</v>
      </c>
      <c r="G26" s="322">
        <v>655</v>
      </c>
      <c r="H26" s="322">
        <v>280</v>
      </c>
      <c r="I26" s="322">
        <v>149</v>
      </c>
      <c r="J26" s="322">
        <v>77</v>
      </c>
      <c r="K26" s="142" t="s">
        <v>8</v>
      </c>
      <c r="L26" s="227"/>
      <c r="M26" s="227"/>
      <c r="N26" s="227"/>
      <c r="O26" s="227"/>
      <c r="P26" s="227"/>
      <c r="Q26" s="227"/>
    </row>
    <row r="27" spans="1:17" s="197" customFormat="1" ht="11.4" customHeight="1" x14ac:dyDescent="0.2">
      <c r="A27" s="197">
        <v>257</v>
      </c>
      <c r="B27" s="275" t="s">
        <v>205</v>
      </c>
      <c r="C27" s="322">
        <v>61</v>
      </c>
      <c r="D27" s="322">
        <v>3562</v>
      </c>
      <c r="E27" s="322">
        <v>2755</v>
      </c>
      <c r="F27" s="322">
        <v>839</v>
      </c>
      <c r="G27" s="322">
        <v>1196</v>
      </c>
      <c r="H27" s="322">
        <v>302</v>
      </c>
      <c r="I27" s="322">
        <v>278</v>
      </c>
      <c r="J27" s="322">
        <v>140</v>
      </c>
      <c r="K27" s="142" t="s">
        <v>8</v>
      </c>
      <c r="L27" s="227"/>
      <c r="M27" s="227"/>
      <c r="N27" s="227"/>
      <c r="O27" s="227"/>
      <c r="P27" s="227"/>
      <c r="Q27" s="227"/>
    </row>
    <row r="28" spans="1:17" s="319" customFormat="1" ht="14.1" customHeight="1" x14ac:dyDescent="0.2">
      <c r="A28" s="309">
        <v>2</v>
      </c>
      <c r="B28" s="321" t="s">
        <v>206</v>
      </c>
      <c r="C28" s="323">
        <v>553</v>
      </c>
      <c r="D28" s="323">
        <v>33907</v>
      </c>
      <c r="E28" s="323">
        <v>26642</v>
      </c>
      <c r="F28" s="323">
        <v>8551</v>
      </c>
      <c r="G28" s="323">
        <v>10811</v>
      </c>
      <c r="H28" s="323">
        <v>3050</v>
      </c>
      <c r="I28" s="323">
        <v>2594</v>
      </c>
      <c r="J28" s="323">
        <v>1636</v>
      </c>
      <c r="K28" s="142" t="s">
        <v>8</v>
      </c>
      <c r="L28" s="320"/>
      <c r="M28" s="320"/>
      <c r="N28" s="320"/>
      <c r="O28" s="320"/>
      <c r="P28" s="320"/>
      <c r="Q28" s="320"/>
    </row>
    <row r="29" spans="1:17" s="197" customFormat="1" ht="18" customHeight="1" x14ac:dyDescent="0.2">
      <c r="A29" s="197">
        <v>351</v>
      </c>
      <c r="B29" s="275" t="s">
        <v>207</v>
      </c>
      <c r="C29" s="322">
        <v>54</v>
      </c>
      <c r="D29" s="322">
        <v>2783</v>
      </c>
      <c r="E29" s="322">
        <v>2347</v>
      </c>
      <c r="F29" s="322">
        <v>772</v>
      </c>
      <c r="G29" s="322">
        <v>981</v>
      </c>
      <c r="H29" s="322">
        <v>234</v>
      </c>
      <c r="I29" s="322">
        <v>230</v>
      </c>
      <c r="J29" s="322">
        <v>130</v>
      </c>
      <c r="K29" s="142" t="s">
        <v>8</v>
      </c>
      <c r="L29" s="227"/>
      <c r="M29" s="227"/>
      <c r="N29" s="227"/>
      <c r="O29" s="227"/>
      <c r="P29" s="227"/>
      <c r="Q29" s="227"/>
    </row>
    <row r="30" spans="1:17" s="197" customFormat="1" ht="11.4" customHeight="1" x14ac:dyDescent="0.2">
      <c r="A30" s="197">
        <v>352</v>
      </c>
      <c r="B30" s="275" t="s">
        <v>208</v>
      </c>
      <c r="C30" s="322">
        <v>67</v>
      </c>
      <c r="D30" s="322">
        <v>3210</v>
      </c>
      <c r="E30" s="322">
        <v>2822</v>
      </c>
      <c r="F30" s="322">
        <v>680</v>
      </c>
      <c r="G30" s="322">
        <v>1226</v>
      </c>
      <c r="H30" s="322">
        <v>364</v>
      </c>
      <c r="I30" s="322">
        <v>398</v>
      </c>
      <c r="J30" s="322">
        <v>154</v>
      </c>
      <c r="K30" s="142" t="s">
        <v>8</v>
      </c>
      <c r="L30" s="227"/>
      <c r="M30" s="227"/>
      <c r="N30" s="227"/>
      <c r="O30" s="227"/>
      <c r="P30" s="227"/>
      <c r="Q30" s="227"/>
    </row>
    <row r="31" spans="1:17" s="197" customFormat="1" ht="11.4" customHeight="1" x14ac:dyDescent="0.2">
      <c r="A31" s="197">
        <v>353</v>
      </c>
      <c r="B31" s="275" t="s">
        <v>209</v>
      </c>
      <c r="C31" s="322">
        <v>44</v>
      </c>
      <c r="D31" s="322">
        <v>2864</v>
      </c>
      <c r="E31" s="322">
        <v>2238</v>
      </c>
      <c r="F31" s="322">
        <v>656</v>
      </c>
      <c r="G31" s="322">
        <v>947</v>
      </c>
      <c r="H31" s="322">
        <v>270</v>
      </c>
      <c r="I31" s="322">
        <v>275</v>
      </c>
      <c r="J31" s="322">
        <v>90</v>
      </c>
      <c r="K31" s="142" t="s">
        <v>8</v>
      </c>
      <c r="L31" s="227"/>
      <c r="M31" s="227"/>
      <c r="N31" s="227"/>
      <c r="O31" s="227"/>
      <c r="P31" s="227"/>
      <c r="Q31" s="227"/>
    </row>
    <row r="32" spans="1:17" s="197" customFormat="1" ht="11.4" customHeight="1" x14ac:dyDescent="0.2">
      <c r="A32" s="197">
        <v>354</v>
      </c>
      <c r="B32" s="275" t="s">
        <v>210</v>
      </c>
      <c r="C32" s="322">
        <v>19</v>
      </c>
      <c r="D32" s="322">
        <v>1029</v>
      </c>
      <c r="E32" s="322">
        <v>841</v>
      </c>
      <c r="F32" s="322">
        <v>174</v>
      </c>
      <c r="G32" s="322">
        <v>442</v>
      </c>
      <c r="H32" s="322">
        <v>126</v>
      </c>
      <c r="I32" s="322">
        <v>56</v>
      </c>
      <c r="J32" s="322">
        <v>43</v>
      </c>
      <c r="K32" s="142" t="s">
        <v>8</v>
      </c>
      <c r="L32" s="227"/>
      <c r="M32" s="227"/>
      <c r="N32" s="227"/>
      <c r="O32" s="227"/>
      <c r="P32" s="227"/>
      <c r="Q32" s="227"/>
    </row>
    <row r="33" spans="1:17" s="197" customFormat="1" ht="11.4" customHeight="1" x14ac:dyDescent="0.2">
      <c r="A33" s="197">
        <v>355</v>
      </c>
      <c r="B33" s="275" t="s">
        <v>211</v>
      </c>
      <c r="C33" s="322">
        <v>41</v>
      </c>
      <c r="D33" s="322">
        <v>2360</v>
      </c>
      <c r="E33" s="322">
        <v>1963</v>
      </c>
      <c r="F33" s="322">
        <v>673</v>
      </c>
      <c r="G33" s="322">
        <v>805</v>
      </c>
      <c r="H33" s="322">
        <v>180</v>
      </c>
      <c r="I33" s="322">
        <v>192</v>
      </c>
      <c r="J33" s="322">
        <v>113</v>
      </c>
      <c r="K33" s="142" t="s">
        <v>8</v>
      </c>
      <c r="L33" s="227"/>
      <c r="M33" s="227"/>
      <c r="N33" s="227"/>
      <c r="O33" s="227"/>
      <c r="P33" s="227"/>
      <c r="Q33" s="227"/>
    </row>
    <row r="34" spans="1:17" s="197" customFormat="1" ht="11.4" customHeight="1" x14ac:dyDescent="0.2">
      <c r="A34" s="197">
        <v>356</v>
      </c>
      <c r="B34" s="275" t="s">
        <v>212</v>
      </c>
      <c r="C34" s="322">
        <v>34</v>
      </c>
      <c r="D34" s="322">
        <v>1573</v>
      </c>
      <c r="E34" s="322">
        <v>1336</v>
      </c>
      <c r="F34" s="322">
        <v>425</v>
      </c>
      <c r="G34" s="322">
        <v>559</v>
      </c>
      <c r="H34" s="322">
        <v>131</v>
      </c>
      <c r="I34" s="322">
        <v>151</v>
      </c>
      <c r="J34" s="322">
        <v>70</v>
      </c>
      <c r="K34" s="142" t="s">
        <v>8</v>
      </c>
      <c r="L34" s="227"/>
      <c r="M34" s="227"/>
      <c r="N34" s="227"/>
      <c r="O34" s="227"/>
      <c r="P34" s="227"/>
      <c r="Q34" s="227"/>
    </row>
    <row r="35" spans="1:17" s="197" customFormat="1" ht="11.4" customHeight="1" x14ac:dyDescent="0.2">
      <c r="A35" s="197">
        <v>357</v>
      </c>
      <c r="B35" s="275" t="s">
        <v>213</v>
      </c>
      <c r="C35" s="322">
        <v>51</v>
      </c>
      <c r="D35" s="322">
        <v>2507</v>
      </c>
      <c r="E35" s="322">
        <v>1904</v>
      </c>
      <c r="F35" s="322">
        <v>440</v>
      </c>
      <c r="G35" s="322">
        <v>831</v>
      </c>
      <c r="H35" s="322">
        <v>327</v>
      </c>
      <c r="I35" s="322">
        <v>191</v>
      </c>
      <c r="J35" s="322">
        <v>115</v>
      </c>
      <c r="K35" s="142" t="s">
        <v>8</v>
      </c>
      <c r="L35" s="227"/>
      <c r="M35" s="227"/>
      <c r="N35" s="227"/>
      <c r="O35" s="227"/>
      <c r="P35" s="227"/>
      <c r="Q35" s="227"/>
    </row>
    <row r="36" spans="1:17" s="197" customFormat="1" ht="11.4" customHeight="1" x14ac:dyDescent="0.2">
      <c r="A36" s="197">
        <v>358</v>
      </c>
      <c r="B36" s="275" t="s">
        <v>214</v>
      </c>
      <c r="C36" s="322">
        <v>32</v>
      </c>
      <c r="D36" s="322">
        <v>2039</v>
      </c>
      <c r="E36" s="322">
        <v>1596</v>
      </c>
      <c r="F36" s="322">
        <v>411</v>
      </c>
      <c r="G36" s="322">
        <v>747</v>
      </c>
      <c r="H36" s="322">
        <v>182</v>
      </c>
      <c r="I36" s="322">
        <v>166</v>
      </c>
      <c r="J36" s="322">
        <v>90</v>
      </c>
      <c r="K36" s="142" t="s">
        <v>8</v>
      </c>
      <c r="L36" s="227"/>
      <c r="M36" s="227"/>
      <c r="N36" s="227"/>
      <c r="O36" s="227"/>
      <c r="P36" s="227"/>
      <c r="Q36" s="227"/>
    </row>
    <row r="37" spans="1:17" s="197" customFormat="1" ht="11.4" customHeight="1" x14ac:dyDescent="0.2">
      <c r="A37" s="197">
        <v>359</v>
      </c>
      <c r="B37" s="275" t="s">
        <v>215</v>
      </c>
      <c r="C37" s="322">
        <v>38</v>
      </c>
      <c r="D37" s="322">
        <v>2731</v>
      </c>
      <c r="E37" s="322">
        <v>2241</v>
      </c>
      <c r="F37" s="322">
        <v>476</v>
      </c>
      <c r="G37" s="322">
        <v>1091</v>
      </c>
      <c r="H37" s="322">
        <v>336</v>
      </c>
      <c r="I37" s="322">
        <v>200</v>
      </c>
      <c r="J37" s="322">
        <v>138</v>
      </c>
      <c r="K37" s="142" t="s">
        <v>8</v>
      </c>
      <c r="L37" s="227"/>
      <c r="M37" s="227"/>
      <c r="N37" s="227"/>
      <c r="O37" s="227"/>
      <c r="P37" s="227"/>
      <c r="Q37" s="227"/>
    </row>
    <row r="38" spans="1:17" s="197" customFormat="1" ht="11.4" customHeight="1" x14ac:dyDescent="0.2">
      <c r="A38" s="197">
        <v>360</v>
      </c>
      <c r="B38" s="275" t="s">
        <v>216</v>
      </c>
      <c r="C38" s="322">
        <v>37</v>
      </c>
      <c r="D38" s="322">
        <v>1930</v>
      </c>
      <c r="E38" s="322">
        <v>1477</v>
      </c>
      <c r="F38" s="322">
        <v>451</v>
      </c>
      <c r="G38" s="322">
        <v>630</v>
      </c>
      <c r="H38" s="322">
        <v>151</v>
      </c>
      <c r="I38" s="322">
        <v>140</v>
      </c>
      <c r="J38" s="322">
        <v>105</v>
      </c>
      <c r="K38" s="142" t="s">
        <v>8</v>
      </c>
      <c r="L38" s="227"/>
      <c r="M38" s="227"/>
      <c r="N38" s="227"/>
      <c r="O38" s="227"/>
      <c r="P38" s="227"/>
      <c r="Q38" s="227"/>
    </row>
    <row r="39" spans="1:17" s="197" customFormat="1" ht="11.4" customHeight="1" x14ac:dyDescent="0.2">
      <c r="A39" s="197">
        <v>361</v>
      </c>
      <c r="B39" s="275" t="s">
        <v>217</v>
      </c>
      <c r="C39" s="322">
        <v>32</v>
      </c>
      <c r="D39" s="322">
        <v>1853</v>
      </c>
      <c r="E39" s="322">
        <v>1653</v>
      </c>
      <c r="F39" s="322">
        <v>433</v>
      </c>
      <c r="G39" s="322">
        <v>781</v>
      </c>
      <c r="H39" s="322">
        <v>183</v>
      </c>
      <c r="I39" s="322">
        <v>158</v>
      </c>
      <c r="J39" s="322">
        <v>98</v>
      </c>
      <c r="K39" s="142" t="s">
        <v>8</v>
      </c>
      <c r="L39" s="227"/>
      <c r="M39" s="227"/>
      <c r="N39" s="227"/>
      <c r="O39" s="227"/>
      <c r="P39" s="227"/>
      <c r="Q39" s="227"/>
    </row>
    <row r="40" spans="1:17" s="319" customFormat="1" ht="14.1" customHeight="1" x14ac:dyDescent="0.2">
      <c r="A40" s="309">
        <v>3</v>
      </c>
      <c r="B40" s="321" t="s">
        <v>211</v>
      </c>
      <c r="C40" s="323">
        <v>449</v>
      </c>
      <c r="D40" s="323">
        <v>24879</v>
      </c>
      <c r="E40" s="323">
        <v>20418</v>
      </c>
      <c r="F40" s="323">
        <v>5591</v>
      </c>
      <c r="G40" s="323">
        <v>9040</v>
      </c>
      <c r="H40" s="323">
        <v>2484</v>
      </c>
      <c r="I40" s="323">
        <v>2157</v>
      </c>
      <c r="J40" s="323">
        <v>1146</v>
      </c>
      <c r="K40" s="142" t="s">
        <v>8</v>
      </c>
      <c r="L40" s="320"/>
      <c r="M40" s="320"/>
      <c r="N40" s="320"/>
      <c r="O40" s="320"/>
      <c r="P40" s="320"/>
      <c r="Q40" s="320"/>
    </row>
    <row r="41" spans="1:17" s="197" customFormat="1" ht="18" customHeight="1" x14ac:dyDescent="0.2">
      <c r="A41" s="197">
        <v>401</v>
      </c>
      <c r="B41" s="275" t="s">
        <v>218</v>
      </c>
      <c r="C41" s="322">
        <v>9</v>
      </c>
      <c r="D41" s="322">
        <v>637</v>
      </c>
      <c r="E41" s="322">
        <v>546</v>
      </c>
      <c r="F41" s="322">
        <v>164</v>
      </c>
      <c r="G41" s="322">
        <v>240</v>
      </c>
      <c r="H41" s="322">
        <v>69</v>
      </c>
      <c r="I41" s="322">
        <v>34</v>
      </c>
      <c r="J41" s="322">
        <v>39</v>
      </c>
      <c r="K41" s="142" t="s">
        <v>8</v>
      </c>
      <c r="L41" s="227"/>
      <c r="M41" s="227"/>
      <c r="N41" s="227"/>
      <c r="O41" s="227"/>
      <c r="P41" s="227"/>
      <c r="Q41" s="227"/>
    </row>
    <row r="42" spans="1:17" s="197" customFormat="1" ht="11.4" customHeight="1" x14ac:dyDescent="0.2">
      <c r="A42" s="197">
        <v>402</v>
      </c>
      <c r="B42" s="275" t="s">
        <v>219</v>
      </c>
      <c r="C42" s="322">
        <v>12</v>
      </c>
      <c r="D42" s="322">
        <v>607</v>
      </c>
      <c r="E42" s="322">
        <v>652</v>
      </c>
      <c r="F42" s="322">
        <v>235</v>
      </c>
      <c r="G42" s="322">
        <v>216</v>
      </c>
      <c r="H42" s="322">
        <v>83</v>
      </c>
      <c r="I42" s="322">
        <v>68</v>
      </c>
      <c r="J42" s="322">
        <v>50</v>
      </c>
      <c r="K42" s="142" t="s">
        <v>8</v>
      </c>
      <c r="L42" s="227"/>
      <c r="M42" s="227"/>
      <c r="N42" s="227"/>
      <c r="O42" s="227"/>
      <c r="P42" s="227"/>
      <c r="Q42" s="227"/>
    </row>
    <row r="43" spans="1:17" s="197" customFormat="1" ht="11.4" customHeight="1" x14ac:dyDescent="0.2">
      <c r="A43" s="197">
        <v>403</v>
      </c>
      <c r="B43" s="275" t="s">
        <v>220</v>
      </c>
      <c r="C43" s="322">
        <v>29</v>
      </c>
      <c r="D43" s="322">
        <v>1834</v>
      </c>
      <c r="E43" s="322">
        <v>1558</v>
      </c>
      <c r="F43" s="322">
        <v>374</v>
      </c>
      <c r="G43" s="322">
        <v>708</v>
      </c>
      <c r="H43" s="322">
        <v>214</v>
      </c>
      <c r="I43" s="322">
        <v>126</v>
      </c>
      <c r="J43" s="322">
        <v>136</v>
      </c>
      <c r="K43" s="142" t="s">
        <v>8</v>
      </c>
      <c r="L43" s="227"/>
      <c r="M43" s="227"/>
      <c r="N43" s="227"/>
      <c r="O43" s="227"/>
      <c r="P43" s="227"/>
      <c r="Q43" s="227"/>
    </row>
    <row r="44" spans="1:17" s="197" customFormat="1" ht="11.4" customHeight="1" x14ac:dyDescent="0.2">
      <c r="A44" s="197">
        <v>404</v>
      </c>
      <c r="B44" s="275" t="s">
        <v>221</v>
      </c>
      <c r="C44" s="322">
        <v>30</v>
      </c>
      <c r="D44" s="322">
        <v>1727</v>
      </c>
      <c r="E44" s="322">
        <v>1449</v>
      </c>
      <c r="F44" s="322">
        <v>235</v>
      </c>
      <c r="G44" s="322">
        <v>665</v>
      </c>
      <c r="H44" s="322">
        <v>308</v>
      </c>
      <c r="I44" s="322">
        <v>167</v>
      </c>
      <c r="J44" s="322">
        <v>74</v>
      </c>
      <c r="K44" s="142" t="s">
        <v>8</v>
      </c>
      <c r="L44" s="227"/>
      <c r="M44" s="227"/>
      <c r="N44" s="227"/>
      <c r="O44" s="227"/>
      <c r="P44" s="227"/>
      <c r="Q44" s="227"/>
    </row>
    <row r="45" spans="1:17" s="197" customFormat="1" ht="11.4" customHeight="1" x14ac:dyDescent="0.2">
      <c r="A45" s="197">
        <v>405</v>
      </c>
      <c r="B45" s="275" t="s">
        <v>222</v>
      </c>
      <c r="C45" s="322">
        <v>26</v>
      </c>
      <c r="D45" s="322">
        <v>1373</v>
      </c>
      <c r="E45" s="322">
        <v>1119</v>
      </c>
      <c r="F45" s="322">
        <v>402</v>
      </c>
      <c r="G45" s="322">
        <v>401</v>
      </c>
      <c r="H45" s="322">
        <v>145</v>
      </c>
      <c r="I45" s="322">
        <v>117</v>
      </c>
      <c r="J45" s="322">
        <v>54</v>
      </c>
      <c r="K45" s="142" t="s">
        <v>8</v>
      </c>
      <c r="L45" s="227"/>
      <c r="M45" s="227"/>
      <c r="N45" s="227"/>
      <c r="O45" s="227"/>
      <c r="P45" s="227"/>
      <c r="Q45" s="227"/>
    </row>
    <row r="46" spans="1:17" s="197" customFormat="1" ht="14.1" customHeight="1" x14ac:dyDescent="0.2">
      <c r="A46" s="197">
        <v>451</v>
      </c>
      <c r="B46" s="275" t="s">
        <v>223</v>
      </c>
      <c r="C46" s="322">
        <v>25</v>
      </c>
      <c r="D46" s="322">
        <v>1451</v>
      </c>
      <c r="E46" s="322">
        <v>1213</v>
      </c>
      <c r="F46" s="322">
        <v>289</v>
      </c>
      <c r="G46" s="322">
        <v>535</v>
      </c>
      <c r="H46" s="322">
        <v>181</v>
      </c>
      <c r="I46" s="322">
        <v>115</v>
      </c>
      <c r="J46" s="322">
        <v>93</v>
      </c>
      <c r="K46" s="142" t="s">
        <v>8</v>
      </c>
      <c r="L46" s="227"/>
      <c r="M46" s="227"/>
      <c r="N46" s="227"/>
      <c r="O46" s="227"/>
      <c r="P46" s="227"/>
      <c r="Q46" s="227"/>
    </row>
    <row r="47" spans="1:17" s="197" customFormat="1" ht="11.4" customHeight="1" x14ac:dyDescent="0.2">
      <c r="A47" s="197">
        <v>452</v>
      </c>
      <c r="B47" s="275" t="s">
        <v>224</v>
      </c>
      <c r="C47" s="322">
        <v>44</v>
      </c>
      <c r="D47" s="322">
        <v>2200</v>
      </c>
      <c r="E47" s="322">
        <v>1957</v>
      </c>
      <c r="F47" s="322">
        <v>548</v>
      </c>
      <c r="G47" s="322">
        <v>608</v>
      </c>
      <c r="H47" s="322">
        <v>409</v>
      </c>
      <c r="I47" s="322">
        <v>235</v>
      </c>
      <c r="J47" s="322">
        <v>157</v>
      </c>
      <c r="K47" s="142" t="s">
        <v>8</v>
      </c>
      <c r="L47" s="227"/>
      <c r="M47" s="227"/>
      <c r="N47" s="227"/>
      <c r="O47" s="227"/>
      <c r="P47" s="227"/>
      <c r="Q47" s="227"/>
    </row>
    <row r="48" spans="1:17" s="197" customFormat="1" ht="11.4" customHeight="1" x14ac:dyDescent="0.2">
      <c r="A48" s="197">
        <v>453</v>
      </c>
      <c r="B48" s="275" t="s">
        <v>225</v>
      </c>
      <c r="C48" s="322">
        <v>40</v>
      </c>
      <c r="D48" s="322">
        <v>2113</v>
      </c>
      <c r="E48" s="322">
        <v>2188</v>
      </c>
      <c r="F48" s="322">
        <v>226</v>
      </c>
      <c r="G48" s="322">
        <v>1013</v>
      </c>
      <c r="H48" s="322">
        <v>518</v>
      </c>
      <c r="I48" s="322">
        <v>292</v>
      </c>
      <c r="J48" s="322">
        <v>139</v>
      </c>
      <c r="K48" s="142" t="s">
        <v>8</v>
      </c>
      <c r="L48" s="227"/>
      <c r="M48" s="227"/>
      <c r="N48" s="227"/>
      <c r="O48" s="227"/>
      <c r="P48" s="227"/>
      <c r="Q48" s="227"/>
    </row>
    <row r="49" spans="1:17" s="197" customFormat="1" ht="11.4" customHeight="1" x14ac:dyDescent="0.2">
      <c r="A49" s="197">
        <v>454</v>
      </c>
      <c r="B49" s="275" t="s">
        <v>226</v>
      </c>
      <c r="C49" s="322">
        <v>76</v>
      </c>
      <c r="D49" s="322">
        <v>3906</v>
      </c>
      <c r="E49" s="322">
        <v>3170</v>
      </c>
      <c r="F49" s="322">
        <v>443</v>
      </c>
      <c r="G49" s="322">
        <v>1444</v>
      </c>
      <c r="H49" s="322">
        <v>760</v>
      </c>
      <c r="I49" s="322">
        <v>298</v>
      </c>
      <c r="J49" s="322">
        <v>225</v>
      </c>
      <c r="K49" s="142" t="s">
        <v>8</v>
      </c>
      <c r="L49" s="227"/>
      <c r="M49" s="227"/>
      <c r="N49" s="227"/>
      <c r="O49" s="227"/>
      <c r="P49" s="227"/>
      <c r="Q49" s="227"/>
    </row>
    <row r="50" spans="1:17" s="197" customFormat="1" ht="11.4" customHeight="1" x14ac:dyDescent="0.2">
      <c r="A50" s="197">
        <v>455</v>
      </c>
      <c r="B50" s="275" t="s">
        <v>227</v>
      </c>
      <c r="C50" s="322">
        <v>25</v>
      </c>
      <c r="D50" s="322">
        <v>1405</v>
      </c>
      <c r="E50" s="322">
        <v>1271</v>
      </c>
      <c r="F50" s="322">
        <v>328</v>
      </c>
      <c r="G50" s="322">
        <v>587</v>
      </c>
      <c r="H50" s="322">
        <v>186</v>
      </c>
      <c r="I50" s="322">
        <v>92</v>
      </c>
      <c r="J50" s="322">
        <v>78</v>
      </c>
      <c r="K50" s="142" t="s">
        <v>8</v>
      </c>
      <c r="L50" s="227"/>
      <c r="M50" s="227"/>
      <c r="N50" s="227"/>
      <c r="O50" s="227"/>
      <c r="P50" s="227"/>
      <c r="Q50" s="227"/>
    </row>
    <row r="51" spans="1:17" s="197" customFormat="1" ht="11.4" customHeight="1" x14ac:dyDescent="0.2">
      <c r="A51" s="197">
        <v>456</v>
      </c>
      <c r="B51" s="275" t="s">
        <v>228</v>
      </c>
      <c r="C51" s="322">
        <v>37</v>
      </c>
      <c r="D51" s="322">
        <v>1868</v>
      </c>
      <c r="E51" s="322">
        <v>1932</v>
      </c>
      <c r="F51" s="322">
        <v>458</v>
      </c>
      <c r="G51" s="322">
        <v>759</v>
      </c>
      <c r="H51" s="322">
        <v>395</v>
      </c>
      <c r="I51" s="322">
        <v>219</v>
      </c>
      <c r="J51" s="322">
        <v>101</v>
      </c>
      <c r="K51" s="142" t="s">
        <v>8</v>
      </c>
      <c r="L51" s="227"/>
      <c r="M51" s="227"/>
      <c r="N51" s="227"/>
      <c r="O51" s="227"/>
      <c r="P51" s="227"/>
      <c r="Q51" s="227"/>
    </row>
    <row r="52" spans="1:17" s="197" customFormat="1" ht="11.4" customHeight="1" x14ac:dyDescent="0.2">
      <c r="A52" s="197">
        <v>457</v>
      </c>
      <c r="B52" s="275" t="s">
        <v>229</v>
      </c>
      <c r="C52" s="322">
        <v>36</v>
      </c>
      <c r="D52" s="322">
        <v>2057</v>
      </c>
      <c r="E52" s="322">
        <v>1867</v>
      </c>
      <c r="F52" s="322">
        <v>293</v>
      </c>
      <c r="G52" s="322">
        <v>814</v>
      </c>
      <c r="H52" s="322">
        <v>298</v>
      </c>
      <c r="I52" s="322">
        <v>306</v>
      </c>
      <c r="J52" s="322">
        <v>156</v>
      </c>
      <c r="K52" s="142" t="s">
        <v>8</v>
      </c>
      <c r="L52" s="227"/>
      <c r="M52" s="227"/>
      <c r="N52" s="227"/>
      <c r="O52" s="227"/>
      <c r="P52" s="227"/>
      <c r="Q52" s="227"/>
    </row>
    <row r="53" spans="1:17" s="197" customFormat="1" ht="11.4" customHeight="1" x14ac:dyDescent="0.2">
      <c r="A53" s="197">
        <v>458</v>
      </c>
      <c r="B53" s="275" t="s">
        <v>230</v>
      </c>
      <c r="C53" s="322">
        <v>38</v>
      </c>
      <c r="D53" s="322">
        <v>1960</v>
      </c>
      <c r="E53" s="322">
        <v>1751</v>
      </c>
      <c r="F53" s="322">
        <v>367</v>
      </c>
      <c r="G53" s="322">
        <v>899</v>
      </c>
      <c r="H53" s="322">
        <v>258</v>
      </c>
      <c r="I53" s="322">
        <v>141</v>
      </c>
      <c r="J53" s="322">
        <v>86</v>
      </c>
      <c r="K53" s="142" t="s">
        <v>8</v>
      </c>
      <c r="L53" s="227"/>
      <c r="M53" s="227"/>
      <c r="N53" s="227"/>
      <c r="O53" s="227"/>
      <c r="P53" s="227"/>
      <c r="Q53" s="227"/>
    </row>
    <row r="54" spans="1:17" s="197" customFormat="1" ht="11.4" customHeight="1" x14ac:dyDescent="0.2">
      <c r="A54" s="197">
        <v>459</v>
      </c>
      <c r="B54" s="275" t="s">
        <v>231</v>
      </c>
      <c r="C54" s="322">
        <v>96</v>
      </c>
      <c r="D54" s="322">
        <v>5090</v>
      </c>
      <c r="E54" s="322">
        <v>4459</v>
      </c>
      <c r="F54" s="322">
        <v>781</v>
      </c>
      <c r="G54" s="322">
        <v>1911</v>
      </c>
      <c r="H54" s="322">
        <v>945</v>
      </c>
      <c r="I54" s="322">
        <v>562</v>
      </c>
      <c r="J54" s="322">
        <v>260</v>
      </c>
      <c r="K54" s="142" t="s">
        <v>8</v>
      </c>
      <c r="L54" s="227"/>
      <c r="M54" s="227"/>
      <c r="N54" s="227"/>
      <c r="O54" s="227"/>
      <c r="P54" s="227"/>
      <c r="Q54" s="227"/>
    </row>
    <row r="55" spans="1:17" s="197" customFormat="1" ht="11.4" customHeight="1" x14ac:dyDescent="0.2">
      <c r="A55" s="197">
        <v>460</v>
      </c>
      <c r="B55" s="275" t="s">
        <v>232</v>
      </c>
      <c r="C55" s="322">
        <v>31</v>
      </c>
      <c r="D55" s="322">
        <v>1741</v>
      </c>
      <c r="E55" s="322">
        <v>1456</v>
      </c>
      <c r="F55" s="322">
        <v>228</v>
      </c>
      <c r="G55" s="322">
        <v>683</v>
      </c>
      <c r="H55" s="322">
        <v>268</v>
      </c>
      <c r="I55" s="322">
        <v>197</v>
      </c>
      <c r="J55" s="322">
        <v>80</v>
      </c>
      <c r="K55" s="142" t="s">
        <v>8</v>
      </c>
      <c r="L55" s="227"/>
      <c r="M55" s="227"/>
      <c r="N55" s="227"/>
      <c r="O55" s="227"/>
      <c r="P55" s="227"/>
      <c r="Q55" s="227"/>
    </row>
    <row r="56" spans="1:17" s="197" customFormat="1" ht="11.4" customHeight="1" x14ac:dyDescent="0.2">
      <c r="A56" s="197">
        <v>461</v>
      </c>
      <c r="B56" s="275" t="s">
        <v>233</v>
      </c>
      <c r="C56" s="322">
        <v>32</v>
      </c>
      <c r="D56" s="322">
        <v>1559</v>
      </c>
      <c r="E56" s="322">
        <v>1219</v>
      </c>
      <c r="F56" s="322">
        <v>272</v>
      </c>
      <c r="G56" s="322">
        <v>510</v>
      </c>
      <c r="H56" s="322">
        <v>204</v>
      </c>
      <c r="I56" s="322">
        <v>143</v>
      </c>
      <c r="J56" s="322">
        <v>90</v>
      </c>
      <c r="K56" s="142" t="s">
        <v>8</v>
      </c>
      <c r="L56" s="227"/>
      <c r="M56" s="227"/>
      <c r="N56" s="227"/>
      <c r="O56" s="227"/>
      <c r="P56" s="227"/>
      <c r="Q56" s="227"/>
    </row>
    <row r="57" spans="1:17" s="197" customFormat="1" ht="11.4" customHeight="1" x14ac:dyDescent="0.2">
      <c r="A57" s="197">
        <v>462</v>
      </c>
      <c r="B57" s="275" t="s">
        <v>234</v>
      </c>
      <c r="C57" s="322">
        <v>13</v>
      </c>
      <c r="D57" s="322">
        <v>742</v>
      </c>
      <c r="E57" s="322">
        <v>670</v>
      </c>
      <c r="F57" s="322">
        <v>170</v>
      </c>
      <c r="G57" s="322">
        <v>192</v>
      </c>
      <c r="H57" s="322">
        <v>179</v>
      </c>
      <c r="I57" s="322">
        <v>91</v>
      </c>
      <c r="J57" s="322">
        <v>38</v>
      </c>
      <c r="K57" s="142" t="s">
        <v>8</v>
      </c>
      <c r="L57" s="227"/>
      <c r="M57" s="227"/>
      <c r="N57" s="227"/>
      <c r="O57" s="227"/>
      <c r="P57" s="227"/>
      <c r="Q57" s="227"/>
    </row>
    <row r="58" spans="1:17" s="319" customFormat="1" ht="14.1" customHeight="1" x14ac:dyDescent="0.2">
      <c r="A58" s="309">
        <v>4</v>
      </c>
      <c r="B58" s="321" t="s">
        <v>235</v>
      </c>
      <c r="C58" s="323">
        <v>599</v>
      </c>
      <c r="D58" s="323">
        <v>32270</v>
      </c>
      <c r="E58" s="323">
        <v>28477</v>
      </c>
      <c r="F58" s="323">
        <v>5813</v>
      </c>
      <c r="G58" s="323">
        <v>12185</v>
      </c>
      <c r="H58" s="323">
        <v>5420</v>
      </c>
      <c r="I58" s="323">
        <v>3203</v>
      </c>
      <c r="J58" s="323">
        <v>1856</v>
      </c>
      <c r="K58" s="142" t="s">
        <v>8</v>
      </c>
      <c r="L58" s="320"/>
      <c r="M58" s="320"/>
      <c r="N58" s="320"/>
      <c r="O58" s="320"/>
      <c r="P58" s="320"/>
      <c r="Q58" s="320"/>
    </row>
    <row r="59" spans="1:17" s="319" customFormat="1" ht="14.1" customHeight="1" x14ac:dyDescent="0.2">
      <c r="A59" s="309"/>
      <c r="B59" s="321" t="s">
        <v>236</v>
      </c>
      <c r="C59" s="323">
        <v>1964</v>
      </c>
      <c r="D59" s="323">
        <v>116709</v>
      </c>
      <c r="E59" s="323">
        <v>95362</v>
      </c>
      <c r="F59" s="323">
        <v>26439</v>
      </c>
      <c r="G59" s="323">
        <v>40469</v>
      </c>
      <c r="H59" s="323">
        <v>13274</v>
      </c>
      <c r="I59" s="323">
        <v>9357</v>
      </c>
      <c r="J59" s="323">
        <v>5823</v>
      </c>
      <c r="K59" s="142" t="s">
        <v>8</v>
      </c>
      <c r="L59" s="320"/>
      <c r="M59" s="320"/>
      <c r="N59" s="320"/>
      <c r="O59" s="320"/>
      <c r="P59" s="320"/>
      <c r="Q59" s="320"/>
    </row>
    <row r="60" spans="1:17" s="197" customFormat="1" ht="3.9" customHeight="1" x14ac:dyDescent="0.2">
      <c r="A60" s="456" t="s">
        <v>438</v>
      </c>
      <c r="B60" s="476"/>
      <c r="C60" s="476"/>
      <c r="D60" s="476"/>
      <c r="E60" s="476"/>
      <c r="F60" s="476"/>
      <c r="G60" s="476"/>
      <c r="H60" s="476"/>
      <c r="I60" s="476"/>
      <c r="J60" s="476"/>
      <c r="K60" s="142" t="s">
        <v>8</v>
      </c>
    </row>
    <row r="61" spans="1:17" s="197" customFormat="1" ht="9" customHeight="1" x14ac:dyDescent="0.2">
      <c r="A61" s="453" t="s">
        <v>279</v>
      </c>
      <c r="B61" s="453"/>
      <c r="C61" s="453"/>
      <c r="D61" s="453"/>
      <c r="E61" s="453"/>
      <c r="F61" s="453"/>
      <c r="G61" s="453"/>
      <c r="H61" s="453"/>
      <c r="I61" s="453"/>
      <c r="J61" s="453"/>
      <c r="K61" s="142" t="s">
        <v>8</v>
      </c>
    </row>
    <row r="62" spans="1:17" s="197" customFormat="1" ht="9" customHeight="1" x14ac:dyDescent="0.2">
      <c r="A62" s="453" t="s">
        <v>280</v>
      </c>
      <c r="B62" s="453"/>
      <c r="C62" s="453"/>
      <c r="D62" s="453"/>
      <c r="E62" s="453"/>
      <c r="F62" s="453"/>
      <c r="G62" s="453"/>
      <c r="H62" s="453"/>
      <c r="I62" s="453"/>
      <c r="J62" s="453"/>
      <c r="K62" s="142" t="s">
        <v>8</v>
      </c>
    </row>
    <row r="63" spans="1:17" s="197" customFormat="1" ht="9" customHeight="1" x14ac:dyDescent="0.2">
      <c r="A63" s="180" t="s">
        <v>7</v>
      </c>
      <c r="B63" s="180" t="s">
        <v>7</v>
      </c>
      <c r="C63" s="180" t="s">
        <v>7</v>
      </c>
      <c r="D63" s="180" t="s">
        <v>7</v>
      </c>
      <c r="E63" s="180" t="s">
        <v>7</v>
      </c>
      <c r="F63" s="180" t="s">
        <v>7</v>
      </c>
      <c r="G63" s="180" t="s">
        <v>7</v>
      </c>
      <c r="H63" s="180" t="s">
        <v>7</v>
      </c>
      <c r="I63" s="180" t="s">
        <v>7</v>
      </c>
      <c r="J63" s="180" t="s">
        <v>7</v>
      </c>
      <c r="K63" s="181" t="s">
        <v>9</v>
      </c>
    </row>
    <row r="64" spans="1:17" s="188" customFormat="1" ht="9" customHeight="1" x14ac:dyDescent="0.2"/>
    <row r="65" s="188" customFormat="1" ht="9" customHeight="1" x14ac:dyDescent="0.2"/>
    <row r="66" s="188" customFormat="1" ht="9" customHeight="1" x14ac:dyDescent="0.2"/>
    <row r="67" s="188" customFormat="1" ht="9" customHeight="1" x14ac:dyDescent="0.2"/>
    <row r="68" s="188" customFormat="1" ht="9" customHeight="1" x14ac:dyDescent="0.2"/>
    <row r="69" s="188" customFormat="1" ht="9" customHeight="1" x14ac:dyDescent="0.2"/>
    <row r="70" s="188" customFormat="1" ht="9" customHeight="1" x14ac:dyDescent="0.2"/>
    <row r="71" s="188" customFormat="1" ht="9" customHeight="1" x14ac:dyDescent="0.2"/>
    <row r="72" s="188" customFormat="1" ht="9" customHeight="1" x14ac:dyDescent="0.2"/>
    <row r="73" s="188" customFormat="1" ht="9" customHeight="1" x14ac:dyDescent="0.2"/>
    <row r="74" s="188" customFormat="1" ht="9" customHeight="1" x14ac:dyDescent="0.2"/>
    <row r="75" s="188" customFormat="1" ht="9" customHeight="1" x14ac:dyDescent="0.2"/>
    <row r="76" s="188" customFormat="1" ht="9" customHeight="1" x14ac:dyDescent="0.2"/>
    <row r="77" ht="9" customHeight="1" x14ac:dyDescent="0.2"/>
    <row r="78" ht="9" customHeight="1" x14ac:dyDescent="0.2"/>
    <row r="79" ht="9" customHeight="1" x14ac:dyDescent="0.2"/>
    <row r="80" ht="6.9" customHeight="1" x14ac:dyDescent="0.2"/>
    <row r="81" ht="6.9" customHeight="1" x14ac:dyDescent="0.2"/>
    <row r="82" ht="6.9" customHeight="1" x14ac:dyDescent="0.2"/>
    <row r="83" ht="6.9" customHeight="1" x14ac:dyDescent="0.2"/>
    <row r="84" ht="6.9" customHeight="1" x14ac:dyDescent="0.2"/>
    <row r="85" ht="6.9" customHeight="1" x14ac:dyDescent="0.2"/>
    <row r="86" ht="6.9" customHeight="1" x14ac:dyDescent="0.2"/>
    <row r="87" ht="6.9" customHeight="1" x14ac:dyDescent="0.2"/>
    <row r="88" ht="6.9" customHeight="1" x14ac:dyDescent="0.2"/>
    <row r="89" ht="6.9" customHeight="1" x14ac:dyDescent="0.2"/>
    <row r="90" ht="6.9" customHeight="1" x14ac:dyDescent="0.2"/>
    <row r="91" ht="6.9" customHeight="1" x14ac:dyDescent="0.2"/>
    <row r="92" ht="6.9" customHeight="1" x14ac:dyDescent="0.2"/>
    <row r="93" ht="6.9" customHeight="1" x14ac:dyDescent="0.2"/>
    <row r="94" ht="6.9" customHeight="1" x14ac:dyDescent="0.2"/>
    <row r="95" ht="6.9" customHeight="1" x14ac:dyDescent="0.2"/>
    <row r="96" ht="6.9" customHeight="1" x14ac:dyDescent="0.2"/>
    <row r="97" ht="6.9" customHeight="1" x14ac:dyDescent="0.2"/>
    <row r="98" ht="6.9" customHeight="1" x14ac:dyDescent="0.2"/>
    <row r="99" ht="6.9" customHeight="1" x14ac:dyDescent="0.2"/>
    <row r="100" ht="6.9" customHeight="1" x14ac:dyDescent="0.2"/>
    <row r="101" ht="6.9" customHeight="1" x14ac:dyDescent="0.2"/>
    <row r="102" ht="6.9" customHeight="1" x14ac:dyDescent="0.2"/>
    <row r="103" ht="6.9" customHeight="1" x14ac:dyDescent="0.2"/>
    <row r="104" ht="6.9" customHeight="1" x14ac:dyDescent="0.2"/>
    <row r="105" ht="6.9" customHeight="1" x14ac:dyDescent="0.2"/>
    <row r="106" ht="6.9" customHeight="1" x14ac:dyDescent="0.2"/>
    <row r="107" ht="6.9" customHeight="1" x14ac:dyDescent="0.2"/>
    <row r="108" ht="6.9" customHeight="1" x14ac:dyDescent="0.2"/>
    <row r="109" ht="6.9" customHeight="1" x14ac:dyDescent="0.2"/>
    <row r="110" ht="6.9" customHeight="1" x14ac:dyDescent="0.2"/>
    <row r="111" ht="6.9" customHeight="1" x14ac:dyDescent="0.2"/>
    <row r="112" ht="6.9" customHeight="1" x14ac:dyDescent="0.2"/>
  </sheetData>
  <mergeCells count="16">
    <mergeCell ref="A62:J62"/>
    <mergeCell ref="A1:J1"/>
    <mergeCell ref="A2:J2"/>
    <mergeCell ref="A3:J3"/>
    <mergeCell ref="A4:J4"/>
    <mergeCell ref="A60:J60"/>
    <mergeCell ref="A61:J61"/>
    <mergeCell ref="A5:A7"/>
    <mergeCell ref="B5:B7"/>
    <mergeCell ref="C5:C7"/>
    <mergeCell ref="D5:D7"/>
    <mergeCell ref="E5:E7"/>
    <mergeCell ref="F5:J5"/>
    <mergeCell ref="F6:F7"/>
    <mergeCell ref="G6:I6"/>
    <mergeCell ref="J6:J7"/>
  </mergeCells>
  <hyperlinks>
    <hyperlink ref="A1:E1" location="Inhalt!A1" display="Zum Inhaltsverzeichnis" xr:uid="{1218A4A1-0B72-4F28-B0FB-411DB9766210}"/>
  </hyperlinks>
  <pageMargins left="0.59055118110236227" right="0.59055118110236227" top="0.59055118110236227" bottom="0.98425196850393704" header="0.51181102362204722" footer="0.51181102362204722"/>
  <pageSetup paperSize="9" orientation="portrait" r:id="rId1"/>
  <headerFooter>
    <oddFooter>&amp;C&amp;"Arial,Standard"&amp;8Landesamt für Statistik Niedersachsen, Statistischer Bericht: Gesetzliche Pflegestatistik 2019, K II 6 / 2019
Seite 22</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A5A52-33CD-4BD4-8805-CF8F21E227D8}">
  <dimension ref="A1:O109"/>
  <sheetViews>
    <sheetView zoomScale="130" zoomScaleNormal="130" workbookViewId="0">
      <selection activeCell="S12" sqref="S12"/>
    </sheetView>
  </sheetViews>
  <sheetFormatPr baseColWidth="10" defaultColWidth="11.44140625" defaultRowHeight="9.6" x14ac:dyDescent="0.2"/>
  <cols>
    <col min="1" max="1" width="6.33203125" style="182" customWidth="1"/>
    <col min="2" max="2" width="15.6640625" style="182" customWidth="1"/>
    <col min="3" max="6" width="6.5546875" style="182" customWidth="1"/>
    <col min="7" max="11" width="5.33203125" style="182" customWidth="1"/>
    <col min="12" max="13" width="7.6640625" style="182" customWidth="1"/>
    <col min="14" max="14" width="5.6640625" style="182" customWidth="1"/>
    <col min="15" max="15" width="5.5546875" style="182" customWidth="1"/>
    <col min="16" max="16384" width="11.44140625" style="182"/>
  </cols>
  <sheetData>
    <row r="1" spans="1:15" ht="20.100000000000001" customHeight="1" x14ac:dyDescent="0.2">
      <c r="A1" s="417" t="s">
        <v>23</v>
      </c>
      <c r="B1" s="417"/>
      <c r="C1" s="417"/>
      <c r="D1" s="417"/>
      <c r="E1" s="417"/>
      <c r="F1" s="417"/>
      <c r="G1" s="417"/>
      <c r="H1" s="417"/>
      <c r="I1" s="417"/>
      <c r="J1" s="417"/>
      <c r="K1" s="417"/>
      <c r="L1" s="417"/>
      <c r="M1" s="417"/>
      <c r="N1" s="142" t="s">
        <v>8</v>
      </c>
    </row>
    <row r="2" spans="1:15" s="316" customFormat="1" ht="13.5" customHeight="1" x14ac:dyDescent="0.25">
      <c r="A2" s="448" t="s">
        <v>43</v>
      </c>
      <c r="B2" s="448"/>
      <c r="C2" s="448"/>
      <c r="D2" s="448"/>
      <c r="E2" s="448"/>
      <c r="F2" s="448"/>
      <c r="G2" s="448"/>
      <c r="H2" s="448"/>
      <c r="I2" s="448"/>
      <c r="J2" s="448"/>
      <c r="K2" s="448"/>
      <c r="L2" s="448"/>
      <c r="M2" s="448"/>
      <c r="N2" s="142" t="s">
        <v>8</v>
      </c>
    </row>
    <row r="3" spans="1:15" s="324" customFormat="1" ht="12.75" customHeight="1" x14ac:dyDescent="0.25">
      <c r="A3" s="449" t="s">
        <v>281</v>
      </c>
      <c r="B3" s="449"/>
      <c r="C3" s="449"/>
      <c r="D3" s="449"/>
      <c r="E3" s="449"/>
      <c r="F3" s="449"/>
      <c r="G3" s="449"/>
      <c r="H3" s="449"/>
      <c r="I3" s="449"/>
      <c r="J3" s="449"/>
      <c r="K3" s="449"/>
      <c r="L3" s="449"/>
      <c r="M3" s="449"/>
      <c r="N3" s="142" t="s">
        <v>8</v>
      </c>
    </row>
    <row r="4" spans="1:15" ht="6" customHeight="1" x14ac:dyDescent="0.2">
      <c r="A4" s="450" t="s">
        <v>349</v>
      </c>
      <c r="B4" s="454"/>
      <c r="C4" s="454"/>
      <c r="D4" s="454"/>
      <c r="E4" s="454"/>
      <c r="F4" s="454"/>
      <c r="G4" s="454"/>
      <c r="H4" s="454"/>
      <c r="I4" s="454"/>
      <c r="J4" s="454"/>
      <c r="K4" s="454"/>
      <c r="L4" s="454"/>
      <c r="M4" s="454"/>
      <c r="N4" s="142" t="s">
        <v>8</v>
      </c>
    </row>
    <row r="5" spans="1:15" ht="24.9" customHeight="1" x14ac:dyDescent="0.2">
      <c r="A5" s="483" t="s">
        <v>187</v>
      </c>
      <c r="B5" s="496" t="s">
        <v>385</v>
      </c>
      <c r="C5" s="496" t="s">
        <v>463</v>
      </c>
      <c r="D5" s="496" t="s">
        <v>462</v>
      </c>
      <c r="E5" s="496" t="s">
        <v>461</v>
      </c>
      <c r="F5" s="482" t="s">
        <v>107</v>
      </c>
      <c r="G5" s="457"/>
      <c r="H5" s="457"/>
      <c r="I5" s="457"/>
      <c r="J5" s="457"/>
      <c r="K5" s="483"/>
      <c r="L5" s="496" t="s">
        <v>460</v>
      </c>
      <c r="M5" s="497" t="s">
        <v>500</v>
      </c>
      <c r="N5" s="142" t="s">
        <v>8</v>
      </c>
    </row>
    <row r="6" spans="1:15" ht="24.9" customHeight="1" x14ac:dyDescent="0.2">
      <c r="A6" s="495"/>
      <c r="B6" s="487"/>
      <c r="C6" s="487"/>
      <c r="D6" s="487"/>
      <c r="E6" s="487"/>
      <c r="F6" s="315" t="s">
        <v>386</v>
      </c>
      <c r="G6" s="313">
        <v>1</v>
      </c>
      <c r="H6" s="313">
        <v>2</v>
      </c>
      <c r="I6" s="313">
        <v>3</v>
      </c>
      <c r="J6" s="313">
        <v>4</v>
      </c>
      <c r="K6" s="313">
        <v>5</v>
      </c>
      <c r="L6" s="487"/>
      <c r="M6" s="498"/>
      <c r="N6" s="142" t="s">
        <v>8</v>
      </c>
    </row>
    <row r="7" spans="1:15" ht="6" customHeight="1" x14ac:dyDescent="0.2">
      <c r="A7" s="391" t="s">
        <v>187</v>
      </c>
      <c r="B7" s="394" t="s">
        <v>570</v>
      </c>
      <c r="C7" s="394" t="s">
        <v>577</v>
      </c>
      <c r="D7" s="394" t="s">
        <v>274</v>
      </c>
      <c r="E7" s="391" t="s">
        <v>130</v>
      </c>
      <c r="F7" s="391" t="s">
        <v>578</v>
      </c>
      <c r="G7" s="391" t="s">
        <v>114</v>
      </c>
      <c r="H7" s="391" t="s">
        <v>115</v>
      </c>
      <c r="I7" s="391" t="s">
        <v>116</v>
      </c>
      <c r="J7" s="391" t="s">
        <v>117</v>
      </c>
      <c r="K7" s="391" t="s">
        <v>118</v>
      </c>
      <c r="L7" s="394" t="s">
        <v>576</v>
      </c>
      <c r="M7" s="394" t="s">
        <v>579</v>
      </c>
      <c r="N7" s="142" t="s">
        <v>8</v>
      </c>
    </row>
    <row r="8" spans="1:15" s="188" customFormat="1" ht="11.4" customHeight="1" x14ac:dyDescent="0.2">
      <c r="A8" s="197">
        <v>101</v>
      </c>
      <c r="B8" s="187" t="s">
        <v>188</v>
      </c>
      <c r="C8" s="325">
        <v>2871</v>
      </c>
      <c r="D8" s="325">
        <v>236</v>
      </c>
      <c r="E8" s="325">
        <v>3107</v>
      </c>
      <c r="F8" s="325">
        <v>3102</v>
      </c>
      <c r="G8" s="325">
        <v>6</v>
      </c>
      <c r="H8" s="325">
        <v>744</v>
      </c>
      <c r="I8" s="325">
        <v>1071</v>
      </c>
      <c r="J8" s="325">
        <v>879</v>
      </c>
      <c r="K8" s="325">
        <v>402</v>
      </c>
      <c r="L8" s="325">
        <v>5</v>
      </c>
      <c r="M8" s="325">
        <v>59.226730310262532</v>
      </c>
      <c r="N8" s="142" t="s">
        <v>8</v>
      </c>
      <c r="O8" s="206"/>
    </row>
    <row r="9" spans="1:15" s="188" customFormat="1" ht="11.4" customHeight="1" x14ac:dyDescent="0.2">
      <c r="A9" s="197">
        <v>102</v>
      </c>
      <c r="B9" s="187" t="s">
        <v>189</v>
      </c>
      <c r="C9" s="325">
        <v>1478</v>
      </c>
      <c r="D9" s="325">
        <v>134</v>
      </c>
      <c r="E9" s="325">
        <v>1612</v>
      </c>
      <c r="F9" s="325">
        <v>1607</v>
      </c>
      <c r="G9" s="325">
        <v>13</v>
      </c>
      <c r="H9" s="325">
        <v>397</v>
      </c>
      <c r="I9" s="325">
        <v>552</v>
      </c>
      <c r="J9" s="325">
        <v>420</v>
      </c>
      <c r="K9" s="325">
        <v>225</v>
      </c>
      <c r="L9" s="325">
        <v>5</v>
      </c>
      <c r="M9" s="325">
        <v>67.025358692025364</v>
      </c>
      <c r="N9" s="142" t="s">
        <v>8</v>
      </c>
    </row>
    <row r="10" spans="1:15" s="188" customFormat="1" ht="11.4" customHeight="1" x14ac:dyDescent="0.2">
      <c r="A10" s="197">
        <v>103</v>
      </c>
      <c r="B10" s="187" t="s">
        <v>190</v>
      </c>
      <c r="C10" s="325">
        <v>1201</v>
      </c>
      <c r="D10" s="325">
        <v>176</v>
      </c>
      <c r="E10" s="325">
        <v>1377</v>
      </c>
      <c r="F10" s="325">
        <v>1370</v>
      </c>
      <c r="G10" s="325">
        <v>7</v>
      </c>
      <c r="H10" s="325">
        <v>306</v>
      </c>
      <c r="I10" s="325">
        <v>458</v>
      </c>
      <c r="J10" s="325">
        <v>399</v>
      </c>
      <c r="K10" s="325">
        <v>200</v>
      </c>
      <c r="L10" s="325">
        <v>7</v>
      </c>
      <c r="M10" s="325">
        <v>49.567639929085715</v>
      </c>
      <c r="N10" s="142" t="s">
        <v>8</v>
      </c>
    </row>
    <row r="11" spans="1:15" s="188" customFormat="1" ht="14.1" customHeight="1" x14ac:dyDescent="0.2">
      <c r="A11" s="197">
        <v>151</v>
      </c>
      <c r="B11" s="187" t="s">
        <v>191</v>
      </c>
      <c r="C11" s="325">
        <v>1806</v>
      </c>
      <c r="D11" s="325">
        <v>439</v>
      </c>
      <c r="E11" s="325">
        <v>2245</v>
      </c>
      <c r="F11" s="325">
        <v>2237</v>
      </c>
      <c r="G11" s="325">
        <v>7</v>
      </c>
      <c r="H11" s="325">
        <v>465</v>
      </c>
      <c r="I11" s="325">
        <v>863</v>
      </c>
      <c r="J11" s="325">
        <v>627</v>
      </c>
      <c r="K11" s="325">
        <v>275</v>
      </c>
      <c r="L11" s="325">
        <v>8</v>
      </c>
      <c r="M11" s="325">
        <v>62.505239039928469</v>
      </c>
      <c r="N11" s="142" t="s">
        <v>8</v>
      </c>
    </row>
    <row r="12" spans="1:15" s="188" customFormat="1" ht="11.4" customHeight="1" x14ac:dyDescent="0.2">
      <c r="A12" s="197">
        <v>153</v>
      </c>
      <c r="B12" s="187" t="s">
        <v>192</v>
      </c>
      <c r="C12" s="325">
        <v>3005</v>
      </c>
      <c r="D12" s="325">
        <v>361</v>
      </c>
      <c r="E12" s="325">
        <v>3366</v>
      </c>
      <c r="F12" s="325">
        <v>3339</v>
      </c>
      <c r="G12" s="325">
        <v>27</v>
      </c>
      <c r="H12" s="325">
        <v>766</v>
      </c>
      <c r="I12" s="325">
        <v>1166</v>
      </c>
      <c r="J12" s="325">
        <v>959</v>
      </c>
      <c r="K12" s="325">
        <v>421</v>
      </c>
      <c r="L12" s="325">
        <v>27</v>
      </c>
      <c r="M12" s="325">
        <v>89.306729431903278</v>
      </c>
      <c r="N12" s="142" t="s">
        <v>8</v>
      </c>
    </row>
    <row r="13" spans="1:15" s="188" customFormat="1" ht="11.4" customHeight="1" x14ac:dyDescent="0.2">
      <c r="A13" s="197">
        <v>154</v>
      </c>
      <c r="B13" s="187" t="s">
        <v>193</v>
      </c>
      <c r="C13" s="325">
        <v>1600</v>
      </c>
      <c r="D13" s="325">
        <v>159</v>
      </c>
      <c r="E13" s="325">
        <v>1759</v>
      </c>
      <c r="F13" s="325">
        <v>1758</v>
      </c>
      <c r="G13" s="325">
        <v>11</v>
      </c>
      <c r="H13" s="325">
        <v>457</v>
      </c>
      <c r="I13" s="325">
        <v>616</v>
      </c>
      <c r="J13" s="325">
        <v>459</v>
      </c>
      <c r="K13" s="325">
        <v>215</v>
      </c>
      <c r="L13" s="325">
        <v>1</v>
      </c>
      <c r="M13" s="325">
        <v>81.714232592730326</v>
      </c>
      <c r="N13" s="142" t="s">
        <v>8</v>
      </c>
    </row>
    <row r="14" spans="1:15" s="188" customFormat="1" ht="11.4" customHeight="1" x14ac:dyDescent="0.2">
      <c r="A14" s="197">
        <v>155</v>
      </c>
      <c r="B14" s="187" t="s">
        <v>194</v>
      </c>
      <c r="C14" s="325">
        <v>2202</v>
      </c>
      <c r="D14" s="325">
        <v>479</v>
      </c>
      <c r="E14" s="325">
        <v>2681</v>
      </c>
      <c r="F14" s="325">
        <v>2674</v>
      </c>
      <c r="G14" s="325">
        <v>31</v>
      </c>
      <c r="H14" s="325">
        <v>648</v>
      </c>
      <c r="I14" s="325">
        <v>923</v>
      </c>
      <c r="J14" s="325">
        <v>764</v>
      </c>
      <c r="K14" s="325">
        <v>308</v>
      </c>
      <c r="L14" s="325">
        <v>7</v>
      </c>
      <c r="M14" s="325">
        <v>78.909316256971707</v>
      </c>
      <c r="N14" s="142" t="s">
        <v>8</v>
      </c>
    </row>
    <row r="15" spans="1:15" s="188" customFormat="1" ht="11.4" customHeight="1" x14ac:dyDescent="0.2">
      <c r="A15" s="197">
        <v>157</v>
      </c>
      <c r="B15" s="187" t="s">
        <v>195</v>
      </c>
      <c r="C15" s="325">
        <v>1860</v>
      </c>
      <c r="D15" s="325">
        <v>257</v>
      </c>
      <c r="E15" s="325">
        <v>2117</v>
      </c>
      <c r="F15" s="325">
        <v>2113</v>
      </c>
      <c r="G15" s="325">
        <v>10</v>
      </c>
      <c r="H15" s="325">
        <v>546</v>
      </c>
      <c r="I15" s="325">
        <v>750</v>
      </c>
      <c r="J15" s="325">
        <v>563</v>
      </c>
      <c r="K15" s="325">
        <v>244</v>
      </c>
      <c r="L15" s="325">
        <v>4</v>
      </c>
      <c r="M15" s="325">
        <v>72.869607200744909</v>
      </c>
      <c r="N15" s="142" t="s">
        <v>8</v>
      </c>
    </row>
    <row r="16" spans="1:15" s="188" customFormat="1" ht="11.4" customHeight="1" x14ac:dyDescent="0.2">
      <c r="A16" s="197">
        <v>158</v>
      </c>
      <c r="B16" s="187" t="s">
        <v>196</v>
      </c>
      <c r="C16" s="325">
        <v>1497</v>
      </c>
      <c r="D16" s="325">
        <v>119</v>
      </c>
      <c r="E16" s="325">
        <v>1616</v>
      </c>
      <c r="F16" s="325">
        <v>1611</v>
      </c>
      <c r="G16" s="325">
        <v>10</v>
      </c>
      <c r="H16" s="325">
        <v>374</v>
      </c>
      <c r="I16" s="325">
        <v>530</v>
      </c>
      <c r="J16" s="325">
        <v>462</v>
      </c>
      <c r="K16" s="325">
        <v>235</v>
      </c>
      <c r="L16" s="325">
        <v>5</v>
      </c>
      <c r="M16" s="325">
        <v>56.312919463087248</v>
      </c>
      <c r="N16" s="142" t="s">
        <v>8</v>
      </c>
    </row>
    <row r="17" spans="1:14" s="188" customFormat="1" ht="11.4" customHeight="1" x14ac:dyDescent="0.2">
      <c r="A17" s="197">
        <v>159</v>
      </c>
      <c r="B17" s="187" t="s">
        <v>197</v>
      </c>
      <c r="C17" s="325">
        <v>4857</v>
      </c>
      <c r="D17" s="325">
        <v>916</v>
      </c>
      <c r="E17" s="325">
        <v>5773</v>
      </c>
      <c r="F17" s="325">
        <v>5757</v>
      </c>
      <c r="G17" s="325">
        <v>41</v>
      </c>
      <c r="H17" s="325">
        <v>1330</v>
      </c>
      <c r="I17" s="325">
        <v>2016</v>
      </c>
      <c r="J17" s="325">
        <v>1601</v>
      </c>
      <c r="K17" s="325">
        <v>769</v>
      </c>
      <c r="L17" s="325">
        <v>16</v>
      </c>
      <c r="M17" s="325">
        <v>77.464409698861644</v>
      </c>
      <c r="N17" s="142" t="s">
        <v>8</v>
      </c>
    </row>
    <row r="18" spans="1:14" s="266" customFormat="1" ht="14.1" customHeight="1" x14ac:dyDescent="0.2">
      <c r="A18" s="314">
        <v>1</v>
      </c>
      <c r="B18" s="219" t="s">
        <v>198</v>
      </c>
      <c r="C18" s="229">
        <v>22377</v>
      </c>
      <c r="D18" s="229">
        <v>3276</v>
      </c>
      <c r="E18" s="229">
        <v>25653</v>
      </c>
      <c r="F18" s="229">
        <v>25568</v>
      </c>
      <c r="G18" s="229">
        <v>163</v>
      </c>
      <c r="H18" s="229">
        <v>6033</v>
      </c>
      <c r="I18" s="229">
        <v>8945</v>
      </c>
      <c r="J18" s="229">
        <v>7133</v>
      </c>
      <c r="K18" s="229">
        <v>3294</v>
      </c>
      <c r="L18" s="229">
        <v>85</v>
      </c>
      <c r="M18" s="229">
        <v>70.147136691989644</v>
      </c>
      <c r="N18" s="142" t="s">
        <v>8</v>
      </c>
    </row>
    <row r="19" spans="1:14" s="188" customFormat="1" ht="18" customHeight="1" x14ac:dyDescent="0.2">
      <c r="A19" s="197">
        <v>241</v>
      </c>
      <c r="B19" s="187" t="s">
        <v>199</v>
      </c>
      <c r="C19" s="325">
        <v>14004</v>
      </c>
      <c r="D19" s="325">
        <v>2327</v>
      </c>
      <c r="E19" s="325">
        <v>16331</v>
      </c>
      <c r="F19" s="325">
        <v>16255</v>
      </c>
      <c r="G19" s="325">
        <v>66</v>
      </c>
      <c r="H19" s="325">
        <v>3560</v>
      </c>
      <c r="I19" s="325">
        <v>5768</v>
      </c>
      <c r="J19" s="325">
        <v>4649</v>
      </c>
      <c r="K19" s="325">
        <v>2212</v>
      </c>
      <c r="L19" s="325">
        <v>76</v>
      </c>
      <c r="M19" s="325">
        <v>66.185661876977335</v>
      </c>
      <c r="N19" s="142" t="s">
        <v>8</v>
      </c>
    </row>
    <row r="20" spans="1:14" s="188" customFormat="1" ht="11.4" customHeight="1" x14ac:dyDescent="0.2">
      <c r="A20" s="197">
        <v>241001</v>
      </c>
      <c r="B20" s="187" t="s">
        <v>384</v>
      </c>
      <c r="C20" s="325">
        <v>6295</v>
      </c>
      <c r="D20" s="325">
        <v>768</v>
      </c>
      <c r="E20" s="325">
        <v>7063</v>
      </c>
      <c r="F20" s="325">
        <v>7026</v>
      </c>
      <c r="G20" s="325">
        <v>32</v>
      </c>
      <c r="H20" s="325">
        <v>1524</v>
      </c>
      <c r="I20" s="325">
        <v>2455</v>
      </c>
      <c r="J20" s="325">
        <v>1969</v>
      </c>
      <c r="K20" s="325">
        <v>1046</v>
      </c>
      <c r="L20" s="325">
        <v>37</v>
      </c>
      <c r="M20" s="325">
        <v>69.498298646830747</v>
      </c>
      <c r="N20" s="142" t="s">
        <v>8</v>
      </c>
    </row>
    <row r="21" spans="1:14" s="188" customFormat="1" ht="11.4" customHeight="1" x14ac:dyDescent="0.2">
      <c r="A21" s="197">
        <v>251</v>
      </c>
      <c r="B21" s="187" t="s">
        <v>200</v>
      </c>
      <c r="C21" s="325">
        <v>2233</v>
      </c>
      <c r="D21" s="325">
        <v>807</v>
      </c>
      <c r="E21" s="325">
        <v>3040</v>
      </c>
      <c r="F21" s="325">
        <v>3035</v>
      </c>
      <c r="G21" s="325">
        <v>13</v>
      </c>
      <c r="H21" s="325">
        <v>702</v>
      </c>
      <c r="I21" s="325">
        <v>1074</v>
      </c>
      <c r="J21" s="325">
        <v>810</v>
      </c>
      <c r="K21" s="325">
        <v>436</v>
      </c>
      <c r="L21" s="325">
        <v>5</v>
      </c>
      <c r="M21" s="325">
        <v>61.823959585260027</v>
      </c>
      <c r="N21" s="142" t="s">
        <v>8</v>
      </c>
    </row>
    <row r="22" spans="1:14" s="188" customFormat="1" ht="11.4" customHeight="1" x14ac:dyDescent="0.2">
      <c r="A22" s="197">
        <v>252</v>
      </c>
      <c r="B22" s="187" t="s">
        <v>201</v>
      </c>
      <c r="C22" s="325">
        <v>2479</v>
      </c>
      <c r="D22" s="325">
        <v>492</v>
      </c>
      <c r="E22" s="325">
        <v>2971</v>
      </c>
      <c r="F22" s="325">
        <v>2962</v>
      </c>
      <c r="G22" s="325">
        <v>16</v>
      </c>
      <c r="H22" s="325">
        <v>701</v>
      </c>
      <c r="I22" s="325">
        <v>1041</v>
      </c>
      <c r="J22" s="325">
        <v>827</v>
      </c>
      <c r="K22" s="325">
        <v>377</v>
      </c>
      <c r="L22" s="325">
        <v>9</v>
      </c>
      <c r="M22" s="325">
        <v>78.258342360432252</v>
      </c>
      <c r="N22" s="142" t="s">
        <v>8</v>
      </c>
    </row>
    <row r="23" spans="1:14" s="188" customFormat="1" ht="11.4" customHeight="1" x14ac:dyDescent="0.2">
      <c r="A23" s="197">
        <v>254</v>
      </c>
      <c r="B23" s="187" t="s">
        <v>202</v>
      </c>
      <c r="C23" s="325">
        <v>3693</v>
      </c>
      <c r="D23" s="325">
        <v>729</v>
      </c>
      <c r="E23" s="325">
        <v>4422</v>
      </c>
      <c r="F23" s="325">
        <v>4382</v>
      </c>
      <c r="G23" s="325">
        <v>27</v>
      </c>
      <c r="H23" s="325">
        <v>968</v>
      </c>
      <c r="I23" s="325">
        <v>1526</v>
      </c>
      <c r="J23" s="325">
        <v>1251</v>
      </c>
      <c r="K23" s="325">
        <v>610</v>
      </c>
      <c r="L23" s="325">
        <v>40</v>
      </c>
      <c r="M23" s="325">
        <v>67.618239333384778</v>
      </c>
      <c r="N23" s="142" t="s">
        <v>8</v>
      </c>
    </row>
    <row r="24" spans="1:14" s="188" customFormat="1" ht="11.4" customHeight="1" x14ac:dyDescent="0.2">
      <c r="A24" s="197">
        <v>255</v>
      </c>
      <c r="B24" s="187" t="s">
        <v>203</v>
      </c>
      <c r="C24" s="325">
        <v>1248</v>
      </c>
      <c r="D24" s="325">
        <v>134</v>
      </c>
      <c r="E24" s="325">
        <v>1382</v>
      </c>
      <c r="F24" s="325">
        <v>1378</v>
      </c>
      <c r="G24" s="325">
        <v>15</v>
      </c>
      <c r="H24" s="325">
        <v>319</v>
      </c>
      <c r="I24" s="325">
        <v>484</v>
      </c>
      <c r="J24" s="325">
        <v>393</v>
      </c>
      <c r="K24" s="325">
        <v>167</v>
      </c>
      <c r="L24" s="325">
        <v>4</v>
      </c>
      <c r="M24" s="325">
        <v>73.55217507339205</v>
      </c>
      <c r="N24" s="142" t="s">
        <v>8</v>
      </c>
    </row>
    <row r="25" spans="1:14" s="188" customFormat="1" ht="11.4" customHeight="1" x14ac:dyDescent="0.2">
      <c r="A25" s="197">
        <v>256</v>
      </c>
      <c r="B25" s="187" t="s">
        <v>204</v>
      </c>
      <c r="C25" s="325">
        <v>1766</v>
      </c>
      <c r="D25" s="325">
        <v>433</v>
      </c>
      <c r="E25" s="325">
        <v>2199</v>
      </c>
      <c r="F25" s="325">
        <v>2196</v>
      </c>
      <c r="G25" s="325">
        <v>14</v>
      </c>
      <c r="H25" s="325">
        <v>421</v>
      </c>
      <c r="I25" s="325">
        <v>775</v>
      </c>
      <c r="J25" s="325">
        <v>682</v>
      </c>
      <c r="K25" s="325">
        <v>304</v>
      </c>
      <c r="L25" s="325">
        <v>3</v>
      </c>
      <c r="M25" s="325">
        <v>80.274893990349469</v>
      </c>
      <c r="N25" s="142" t="s">
        <v>8</v>
      </c>
    </row>
    <row r="26" spans="1:14" s="188" customFormat="1" ht="11.4" customHeight="1" x14ac:dyDescent="0.2">
      <c r="A26" s="197">
        <v>257</v>
      </c>
      <c r="B26" s="187" t="s">
        <v>205</v>
      </c>
      <c r="C26" s="325">
        <v>2950</v>
      </c>
      <c r="D26" s="325">
        <v>612</v>
      </c>
      <c r="E26" s="325">
        <v>3562</v>
      </c>
      <c r="F26" s="325">
        <v>3544</v>
      </c>
      <c r="G26" s="325">
        <v>28</v>
      </c>
      <c r="H26" s="325">
        <v>923</v>
      </c>
      <c r="I26" s="325">
        <v>1225</v>
      </c>
      <c r="J26" s="325">
        <v>966</v>
      </c>
      <c r="K26" s="325">
        <v>402</v>
      </c>
      <c r="L26" s="325">
        <v>18</v>
      </c>
      <c r="M26" s="325">
        <v>90.976768065716854</v>
      </c>
      <c r="N26" s="142" t="s">
        <v>8</v>
      </c>
    </row>
    <row r="27" spans="1:14" s="266" customFormat="1" ht="14.1" customHeight="1" x14ac:dyDescent="0.2">
      <c r="A27" s="314">
        <v>2</v>
      </c>
      <c r="B27" s="219" t="s">
        <v>206</v>
      </c>
      <c r="C27" s="229">
        <v>28373</v>
      </c>
      <c r="D27" s="229">
        <v>5534</v>
      </c>
      <c r="E27" s="229">
        <v>33907</v>
      </c>
      <c r="F27" s="229">
        <v>33752</v>
      </c>
      <c r="G27" s="229">
        <v>179</v>
      </c>
      <c r="H27" s="229">
        <v>7594</v>
      </c>
      <c r="I27" s="229">
        <v>11893</v>
      </c>
      <c r="J27" s="229">
        <v>9578</v>
      </c>
      <c r="K27" s="229">
        <v>4508</v>
      </c>
      <c r="L27" s="229">
        <v>155</v>
      </c>
      <c r="M27" s="229">
        <v>69.968573015912497</v>
      </c>
      <c r="N27" s="142" t="s">
        <v>8</v>
      </c>
    </row>
    <row r="28" spans="1:14" s="188" customFormat="1" ht="18" customHeight="1" x14ac:dyDescent="0.2">
      <c r="A28" s="197">
        <v>351</v>
      </c>
      <c r="B28" s="187" t="s">
        <v>207</v>
      </c>
      <c r="C28" s="325">
        <v>2539</v>
      </c>
      <c r="D28" s="325">
        <v>244</v>
      </c>
      <c r="E28" s="325">
        <v>2783</v>
      </c>
      <c r="F28" s="325">
        <v>2777</v>
      </c>
      <c r="G28" s="325">
        <v>15</v>
      </c>
      <c r="H28" s="325">
        <v>525</v>
      </c>
      <c r="I28" s="325">
        <v>1021</v>
      </c>
      <c r="J28" s="325">
        <v>821</v>
      </c>
      <c r="K28" s="325">
        <v>395</v>
      </c>
      <c r="L28" s="325">
        <v>6</v>
      </c>
      <c r="M28" s="325">
        <v>65.662536649957445</v>
      </c>
      <c r="N28" s="142" t="s">
        <v>8</v>
      </c>
    </row>
    <row r="29" spans="1:14" s="188" customFormat="1" ht="11.4" customHeight="1" x14ac:dyDescent="0.2">
      <c r="A29" s="197">
        <v>352</v>
      </c>
      <c r="B29" s="187" t="s">
        <v>208</v>
      </c>
      <c r="C29" s="325">
        <v>2595</v>
      </c>
      <c r="D29" s="325">
        <v>615</v>
      </c>
      <c r="E29" s="325">
        <v>3210</v>
      </c>
      <c r="F29" s="325">
        <v>3202</v>
      </c>
      <c r="G29" s="325">
        <v>20</v>
      </c>
      <c r="H29" s="325">
        <v>695</v>
      </c>
      <c r="I29" s="325">
        <v>1186</v>
      </c>
      <c r="J29" s="325">
        <v>928</v>
      </c>
      <c r="K29" s="325">
        <v>373</v>
      </c>
      <c r="L29" s="325">
        <v>8</v>
      </c>
      <c r="M29" s="325">
        <v>63.261878889657218</v>
      </c>
      <c r="N29" s="142" t="s">
        <v>8</v>
      </c>
    </row>
    <row r="30" spans="1:14" s="188" customFormat="1" ht="11.4" customHeight="1" x14ac:dyDescent="0.2">
      <c r="A30" s="197">
        <v>353</v>
      </c>
      <c r="B30" s="187" t="s">
        <v>209</v>
      </c>
      <c r="C30" s="325">
        <v>2382</v>
      </c>
      <c r="D30" s="325">
        <v>482</v>
      </c>
      <c r="E30" s="325">
        <v>2864</v>
      </c>
      <c r="F30" s="325">
        <v>2861</v>
      </c>
      <c r="G30" s="325">
        <v>31</v>
      </c>
      <c r="H30" s="325">
        <v>698</v>
      </c>
      <c r="I30" s="325">
        <v>1031</v>
      </c>
      <c r="J30" s="325">
        <v>768</v>
      </c>
      <c r="K30" s="325">
        <v>333</v>
      </c>
      <c r="L30" s="325">
        <v>3</v>
      </c>
      <c r="M30" s="325">
        <v>50.140203294777429</v>
      </c>
      <c r="N30" s="142" t="s">
        <v>8</v>
      </c>
    </row>
    <row r="31" spans="1:14" s="188" customFormat="1" ht="11.4" customHeight="1" x14ac:dyDescent="0.2">
      <c r="A31" s="197">
        <v>354</v>
      </c>
      <c r="B31" s="187" t="s">
        <v>210</v>
      </c>
      <c r="C31" s="325">
        <v>874</v>
      </c>
      <c r="D31" s="325">
        <v>155</v>
      </c>
      <c r="E31" s="325">
        <v>1029</v>
      </c>
      <c r="F31" s="325">
        <v>1026</v>
      </c>
      <c r="G31" s="325">
        <v>6</v>
      </c>
      <c r="H31" s="325">
        <v>254</v>
      </c>
      <c r="I31" s="325">
        <v>407</v>
      </c>
      <c r="J31" s="325">
        <v>262</v>
      </c>
      <c r="K31" s="325">
        <v>97</v>
      </c>
      <c r="L31" s="325">
        <v>3</v>
      </c>
      <c r="M31" s="325">
        <v>75.369132446925732</v>
      </c>
      <c r="N31" s="142" t="s">
        <v>8</v>
      </c>
    </row>
    <row r="32" spans="1:14" s="188" customFormat="1" ht="11.4" customHeight="1" x14ac:dyDescent="0.2">
      <c r="A32" s="197">
        <v>355</v>
      </c>
      <c r="B32" s="187" t="s">
        <v>211</v>
      </c>
      <c r="C32" s="325">
        <v>2114</v>
      </c>
      <c r="D32" s="325">
        <v>246</v>
      </c>
      <c r="E32" s="325">
        <v>2360</v>
      </c>
      <c r="F32" s="325">
        <v>2351</v>
      </c>
      <c r="G32" s="325">
        <v>25</v>
      </c>
      <c r="H32" s="325">
        <v>564</v>
      </c>
      <c r="I32" s="325">
        <v>812</v>
      </c>
      <c r="J32" s="325">
        <v>629</v>
      </c>
      <c r="K32" s="325">
        <v>321</v>
      </c>
      <c r="L32" s="325">
        <v>9</v>
      </c>
      <c r="M32" s="325">
        <v>62.746877335326147</v>
      </c>
      <c r="N32" s="142" t="s">
        <v>8</v>
      </c>
    </row>
    <row r="33" spans="1:14" s="188" customFormat="1" ht="11.4" customHeight="1" x14ac:dyDescent="0.2">
      <c r="A33" s="197">
        <v>356</v>
      </c>
      <c r="B33" s="187" t="s">
        <v>212</v>
      </c>
      <c r="C33" s="325">
        <v>1386</v>
      </c>
      <c r="D33" s="325">
        <v>187</v>
      </c>
      <c r="E33" s="325">
        <v>1573</v>
      </c>
      <c r="F33" s="325">
        <v>1569</v>
      </c>
      <c r="G33" s="325">
        <v>5</v>
      </c>
      <c r="H33" s="325">
        <v>340</v>
      </c>
      <c r="I33" s="325">
        <v>588</v>
      </c>
      <c r="J33" s="325">
        <v>435</v>
      </c>
      <c r="K33" s="325">
        <v>201</v>
      </c>
      <c r="L33" s="325">
        <v>4</v>
      </c>
      <c r="M33" s="325">
        <v>58.344489067380636</v>
      </c>
      <c r="N33" s="142" t="s">
        <v>8</v>
      </c>
    </row>
    <row r="34" spans="1:14" s="188" customFormat="1" ht="11.4" customHeight="1" x14ac:dyDescent="0.2">
      <c r="A34" s="197">
        <v>357</v>
      </c>
      <c r="B34" s="187" t="s">
        <v>213</v>
      </c>
      <c r="C34" s="325">
        <v>1939</v>
      </c>
      <c r="D34" s="325">
        <v>568</v>
      </c>
      <c r="E34" s="325">
        <v>2507</v>
      </c>
      <c r="F34" s="325">
        <v>2496</v>
      </c>
      <c r="G34" s="325">
        <v>14</v>
      </c>
      <c r="H34" s="325">
        <v>585</v>
      </c>
      <c r="I34" s="325">
        <v>843</v>
      </c>
      <c r="J34" s="325">
        <v>706</v>
      </c>
      <c r="K34" s="325">
        <v>348</v>
      </c>
      <c r="L34" s="325">
        <v>11</v>
      </c>
      <c r="M34" s="325">
        <v>71.092882166965722</v>
      </c>
      <c r="N34" s="142" t="s">
        <v>8</v>
      </c>
    </row>
    <row r="35" spans="1:14" s="188" customFormat="1" ht="11.4" customHeight="1" x14ac:dyDescent="0.2">
      <c r="A35" s="197">
        <v>358</v>
      </c>
      <c r="B35" s="187" t="s">
        <v>214</v>
      </c>
      <c r="C35" s="325">
        <v>1717</v>
      </c>
      <c r="D35" s="325">
        <v>322</v>
      </c>
      <c r="E35" s="325">
        <v>2039</v>
      </c>
      <c r="F35" s="325">
        <v>2028</v>
      </c>
      <c r="G35" s="325">
        <v>17</v>
      </c>
      <c r="H35" s="325">
        <v>479</v>
      </c>
      <c r="I35" s="325">
        <v>713</v>
      </c>
      <c r="J35" s="325">
        <v>562</v>
      </c>
      <c r="K35" s="325">
        <v>257</v>
      </c>
      <c r="L35" s="325">
        <v>11</v>
      </c>
      <c r="M35" s="325">
        <v>63.97678160194328</v>
      </c>
      <c r="N35" s="142" t="s">
        <v>8</v>
      </c>
    </row>
    <row r="36" spans="1:14" s="188" customFormat="1" ht="11.4" customHeight="1" x14ac:dyDescent="0.2">
      <c r="A36" s="197">
        <v>359</v>
      </c>
      <c r="B36" s="187" t="s">
        <v>215</v>
      </c>
      <c r="C36" s="325">
        <v>2274</v>
      </c>
      <c r="D36" s="325">
        <v>457</v>
      </c>
      <c r="E36" s="325">
        <v>2731</v>
      </c>
      <c r="F36" s="325">
        <v>2730</v>
      </c>
      <c r="G36" s="325">
        <v>12</v>
      </c>
      <c r="H36" s="325">
        <v>644</v>
      </c>
      <c r="I36" s="325">
        <v>983</v>
      </c>
      <c r="J36" s="325">
        <v>762</v>
      </c>
      <c r="K36" s="325">
        <v>329</v>
      </c>
      <c r="L36" s="325">
        <v>1</v>
      </c>
      <c r="M36" s="325">
        <v>61.805256842724866</v>
      </c>
      <c r="N36" s="142" t="s">
        <v>8</v>
      </c>
    </row>
    <row r="37" spans="1:14" s="188" customFormat="1" ht="11.4" customHeight="1" x14ac:dyDescent="0.2">
      <c r="A37" s="197">
        <v>360</v>
      </c>
      <c r="B37" s="187" t="s">
        <v>216</v>
      </c>
      <c r="C37" s="325">
        <v>1696</v>
      </c>
      <c r="D37" s="325">
        <v>234</v>
      </c>
      <c r="E37" s="325">
        <v>1930</v>
      </c>
      <c r="F37" s="325">
        <v>1924</v>
      </c>
      <c r="G37" s="325">
        <v>13</v>
      </c>
      <c r="H37" s="325">
        <v>472</v>
      </c>
      <c r="I37" s="325">
        <v>680</v>
      </c>
      <c r="J37" s="325">
        <v>519</v>
      </c>
      <c r="K37" s="325">
        <v>240</v>
      </c>
      <c r="L37" s="325">
        <v>6</v>
      </c>
      <c r="M37" s="325">
        <v>81.27402526084569</v>
      </c>
      <c r="N37" s="142" t="s">
        <v>8</v>
      </c>
    </row>
    <row r="38" spans="1:14" s="188" customFormat="1" ht="11.4" customHeight="1" x14ac:dyDescent="0.2">
      <c r="A38" s="197">
        <v>361</v>
      </c>
      <c r="B38" s="187" t="s">
        <v>217</v>
      </c>
      <c r="C38" s="325">
        <v>1647</v>
      </c>
      <c r="D38" s="325">
        <v>206</v>
      </c>
      <c r="E38" s="325">
        <v>1853</v>
      </c>
      <c r="F38" s="325">
        <v>1850</v>
      </c>
      <c r="G38" s="325">
        <v>11</v>
      </c>
      <c r="H38" s="325">
        <v>375</v>
      </c>
      <c r="I38" s="325">
        <v>653</v>
      </c>
      <c r="J38" s="325">
        <v>565</v>
      </c>
      <c r="K38" s="325">
        <v>246</v>
      </c>
      <c r="L38" s="325">
        <v>3</v>
      </c>
      <c r="M38" s="325">
        <v>59.72365702479339</v>
      </c>
      <c r="N38" s="142" t="s">
        <v>8</v>
      </c>
    </row>
    <row r="39" spans="1:14" s="266" customFormat="1" ht="14.1" customHeight="1" x14ac:dyDescent="0.2">
      <c r="A39" s="314">
        <v>3</v>
      </c>
      <c r="B39" s="219" t="s">
        <v>211</v>
      </c>
      <c r="C39" s="229">
        <v>21163</v>
      </c>
      <c r="D39" s="229">
        <v>3716</v>
      </c>
      <c r="E39" s="229">
        <v>24879</v>
      </c>
      <c r="F39" s="229">
        <v>24814</v>
      </c>
      <c r="G39" s="229">
        <v>169</v>
      </c>
      <c r="H39" s="229">
        <v>5631</v>
      </c>
      <c r="I39" s="229">
        <v>8917</v>
      </c>
      <c r="J39" s="229">
        <v>6957</v>
      </c>
      <c r="K39" s="229">
        <v>3140</v>
      </c>
      <c r="L39" s="229">
        <v>65</v>
      </c>
      <c r="M39" s="229">
        <v>63.048825107732341</v>
      </c>
      <c r="N39" s="142" t="s">
        <v>8</v>
      </c>
    </row>
    <row r="40" spans="1:14" s="188" customFormat="1" ht="18" customHeight="1" x14ac:dyDescent="0.2">
      <c r="A40" s="197">
        <v>401</v>
      </c>
      <c r="B40" s="187" t="s">
        <v>218</v>
      </c>
      <c r="C40" s="325">
        <v>565</v>
      </c>
      <c r="D40" s="325">
        <v>72</v>
      </c>
      <c r="E40" s="325">
        <v>637</v>
      </c>
      <c r="F40" s="325">
        <v>636</v>
      </c>
      <c r="G40" s="325">
        <v>2</v>
      </c>
      <c r="H40" s="325">
        <v>130</v>
      </c>
      <c r="I40" s="325">
        <v>226</v>
      </c>
      <c r="J40" s="325">
        <v>179</v>
      </c>
      <c r="K40" s="325">
        <v>99</v>
      </c>
      <c r="L40" s="325">
        <v>1</v>
      </c>
      <c r="M40" s="325">
        <v>37.199508685734337</v>
      </c>
      <c r="N40" s="142" t="s">
        <v>8</v>
      </c>
    </row>
    <row r="41" spans="1:14" s="188" customFormat="1" ht="11.4" customHeight="1" x14ac:dyDescent="0.2">
      <c r="A41" s="197">
        <v>402</v>
      </c>
      <c r="B41" s="187" t="s">
        <v>219</v>
      </c>
      <c r="C41" s="325">
        <v>514</v>
      </c>
      <c r="D41" s="325">
        <v>93</v>
      </c>
      <c r="E41" s="325">
        <v>607</v>
      </c>
      <c r="F41" s="325">
        <v>601</v>
      </c>
      <c r="G41" s="325">
        <v>3</v>
      </c>
      <c r="H41" s="325">
        <v>128</v>
      </c>
      <c r="I41" s="325">
        <v>179</v>
      </c>
      <c r="J41" s="325">
        <v>175</v>
      </c>
      <c r="K41" s="325">
        <v>116</v>
      </c>
      <c r="L41" s="325">
        <v>6</v>
      </c>
      <c r="M41" s="325">
        <v>55.938198064035745</v>
      </c>
      <c r="N41" s="142" t="s">
        <v>8</v>
      </c>
    </row>
    <row r="42" spans="1:14" s="188" customFormat="1" ht="11.4" customHeight="1" x14ac:dyDescent="0.2">
      <c r="A42" s="197">
        <v>403</v>
      </c>
      <c r="B42" s="187" t="s">
        <v>282</v>
      </c>
      <c r="C42" s="325">
        <v>1622</v>
      </c>
      <c r="D42" s="325">
        <v>212</v>
      </c>
      <c r="E42" s="325">
        <v>1834</v>
      </c>
      <c r="F42" s="325">
        <v>1823</v>
      </c>
      <c r="G42" s="325">
        <v>10</v>
      </c>
      <c r="H42" s="325">
        <v>397</v>
      </c>
      <c r="I42" s="325">
        <v>655</v>
      </c>
      <c r="J42" s="325">
        <v>532</v>
      </c>
      <c r="K42" s="325">
        <v>229</v>
      </c>
      <c r="L42" s="325">
        <v>11</v>
      </c>
      <c r="M42" s="325">
        <v>56.383768402820735</v>
      </c>
      <c r="N42" s="142" t="s">
        <v>8</v>
      </c>
    </row>
    <row r="43" spans="1:14" s="188" customFormat="1" ht="11.4" customHeight="1" x14ac:dyDescent="0.2">
      <c r="A43" s="197">
        <v>404</v>
      </c>
      <c r="B43" s="187" t="s">
        <v>221</v>
      </c>
      <c r="C43" s="325">
        <v>1338</v>
      </c>
      <c r="D43" s="325">
        <v>389</v>
      </c>
      <c r="E43" s="325">
        <v>1727</v>
      </c>
      <c r="F43" s="325">
        <v>1721</v>
      </c>
      <c r="G43" s="325">
        <v>10</v>
      </c>
      <c r="H43" s="325">
        <v>355</v>
      </c>
      <c r="I43" s="325">
        <v>615</v>
      </c>
      <c r="J43" s="325">
        <v>488</v>
      </c>
      <c r="K43" s="325">
        <v>253</v>
      </c>
      <c r="L43" s="325">
        <v>6</v>
      </c>
      <c r="M43" s="325">
        <v>55.920197556537566</v>
      </c>
      <c r="N43" s="142" t="s">
        <v>8</v>
      </c>
    </row>
    <row r="44" spans="1:14" s="188" customFormat="1" ht="11.4" customHeight="1" x14ac:dyDescent="0.2">
      <c r="A44" s="197">
        <v>405</v>
      </c>
      <c r="B44" s="187" t="s">
        <v>222</v>
      </c>
      <c r="C44" s="325">
        <v>1217</v>
      </c>
      <c r="D44" s="325">
        <v>156</v>
      </c>
      <c r="E44" s="325">
        <v>1373</v>
      </c>
      <c r="F44" s="325">
        <v>1369</v>
      </c>
      <c r="G44" s="325">
        <v>3</v>
      </c>
      <c r="H44" s="325">
        <v>269</v>
      </c>
      <c r="I44" s="325">
        <v>509</v>
      </c>
      <c r="J44" s="325">
        <v>423</v>
      </c>
      <c r="K44" s="325">
        <v>165</v>
      </c>
      <c r="L44" s="325">
        <v>4</v>
      </c>
      <c r="M44" s="325">
        <v>69.144906308399413</v>
      </c>
      <c r="N44" s="142" t="s">
        <v>8</v>
      </c>
    </row>
    <row r="45" spans="1:14" s="188" customFormat="1" ht="14.1" customHeight="1" x14ac:dyDescent="0.2">
      <c r="A45" s="197">
        <v>451</v>
      </c>
      <c r="B45" s="187" t="s">
        <v>223</v>
      </c>
      <c r="C45" s="325">
        <v>1212</v>
      </c>
      <c r="D45" s="325">
        <v>239</v>
      </c>
      <c r="E45" s="325">
        <v>1451</v>
      </c>
      <c r="F45" s="325">
        <v>1451</v>
      </c>
      <c r="G45" s="325">
        <v>7</v>
      </c>
      <c r="H45" s="325">
        <v>288</v>
      </c>
      <c r="I45" s="325">
        <v>517</v>
      </c>
      <c r="J45" s="325">
        <v>446</v>
      </c>
      <c r="K45" s="325">
        <v>193</v>
      </c>
      <c r="L45" s="326">
        <v>0</v>
      </c>
      <c r="M45" s="325">
        <v>49.768478820099467</v>
      </c>
      <c r="N45" s="142" t="s">
        <v>8</v>
      </c>
    </row>
    <row r="46" spans="1:14" s="188" customFormat="1" ht="11.4" customHeight="1" x14ac:dyDescent="0.2">
      <c r="A46" s="197">
        <v>452</v>
      </c>
      <c r="B46" s="187" t="s">
        <v>224</v>
      </c>
      <c r="C46" s="325">
        <v>1634</v>
      </c>
      <c r="D46" s="325">
        <v>566</v>
      </c>
      <c r="E46" s="325">
        <v>2200</v>
      </c>
      <c r="F46" s="325">
        <v>2189</v>
      </c>
      <c r="G46" s="325">
        <v>17</v>
      </c>
      <c r="H46" s="325">
        <v>517</v>
      </c>
      <c r="I46" s="325">
        <v>770</v>
      </c>
      <c r="J46" s="325">
        <v>616</v>
      </c>
      <c r="K46" s="325">
        <v>269</v>
      </c>
      <c r="L46" s="325">
        <v>11</v>
      </c>
      <c r="M46" s="325">
        <v>49.645068378200627</v>
      </c>
      <c r="N46" s="142" t="s">
        <v>8</v>
      </c>
    </row>
    <row r="47" spans="1:14" s="188" customFormat="1" ht="11.4" customHeight="1" x14ac:dyDescent="0.2">
      <c r="A47" s="197">
        <v>453</v>
      </c>
      <c r="B47" s="187" t="s">
        <v>225</v>
      </c>
      <c r="C47" s="325">
        <v>1637</v>
      </c>
      <c r="D47" s="325">
        <v>476</v>
      </c>
      <c r="E47" s="325">
        <v>2113</v>
      </c>
      <c r="F47" s="325">
        <v>2104</v>
      </c>
      <c r="G47" s="325">
        <v>16</v>
      </c>
      <c r="H47" s="325">
        <v>449</v>
      </c>
      <c r="I47" s="325">
        <v>738</v>
      </c>
      <c r="J47" s="325">
        <v>567</v>
      </c>
      <c r="K47" s="325">
        <v>334</v>
      </c>
      <c r="L47" s="325">
        <v>9</v>
      </c>
      <c r="M47" s="325">
        <v>74.168076706147772</v>
      </c>
      <c r="N47" s="142" t="s">
        <v>8</v>
      </c>
    </row>
    <row r="48" spans="1:14" s="188" customFormat="1" ht="11.4" customHeight="1" x14ac:dyDescent="0.2">
      <c r="A48" s="197">
        <v>454</v>
      </c>
      <c r="B48" s="187" t="s">
        <v>226</v>
      </c>
      <c r="C48" s="325">
        <v>2569</v>
      </c>
      <c r="D48" s="325">
        <v>1337</v>
      </c>
      <c r="E48" s="325">
        <v>3906</v>
      </c>
      <c r="F48" s="325">
        <v>3887</v>
      </c>
      <c r="G48" s="325">
        <v>28</v>
      </c>
      <c r="H48" s="325">
        <v>931</v>
      </c>
      <c r="I48" s="325">
        <v>1384</v>
      </c>
      <c r="J48" s="325">
        <v>1054</v>
      </c>
      <c r="K48" s="325">
        <v>490</v>
      </c>
      <c r="L48" s="325">
        <v>19</v>
      </c>
      <c r="M48" s="325">
        <v>61.753304524656841</v>
      </c>
      <c r="N48" s="142" t="s">
        <v>8</v>
      </c>
    </row>
    <row r="49" spans="1:14" s="188" customFormat="1" ht="11.4" customHeight="1" x14ac:dyDescent="0.2">
      <c r="A49" s="197">
        <v>455</v>
      </c>
      <c r="B49" s="187" t="s">
        <v>227</v>
      </c>
      <c r="C49" s="325">
        <v>1151</v>
      </c>
      <c r="D49" s="325">
        <v>254</v>
      </c>
      <c r="E49" s="325">
        <v>1405</v>
      </c>
      <c r="F49" s="325">
        <v>1403</v>
      </c>
      <c r="G49" s="325">
        <v>8</v>
      </c>
      <c r="H49" s="325">
        <v>262</v>
      </c>
      <c r="I49" s="325">
        <v>491</v>
      </c>
      <c r="J49" s="325">
        <v>432</v>
      </c>
      <c r="K49" s="325">
        <v>210</v>
      </c>
      <c r="L49" s="325">
        <v>2</v>
      </c>
      <c r="M49" s="325">
        <v>54.003079291762894</v>
      </c>
      <c r="N49" s="142" t="s">
        <v>8</v>
      </c>
    </row>
    <row r="50" spans="1:14" s="188" customFormat="1" ht="11.4" customHeight="1" x14ac:dyDescent="0.2">
      <c r="A50" s="197">
        <v>456</v>
      </c>
      <c r="B50" s="187" t="s">
        <v>228</v>
      </c>
      <c r="C50" s="325">
        <v>1325</v>
      </c>
      <c r="D50" s="325">
        <v>543</v>
      </c>
      <c r="E50" s="325">
        <v>1868</v>
      </c>
      <c r="F50" s="325">
        <v>1865</v>
      </c>
      <c r="G50" s="325">
        <v>6</v>
      </c>
      <c r="H50" s="325">
        <v>383</v>
      </c>
      <c r="I50" s="325">
        <v>647</v>
      </c>
      <c r="J50" s="325">
        <v>531</v>
      </c>
      <c r="K50" s="325">
        <v>298</v>
      </c>
      <c r="L50" s="325">
        <v>3</v>
      </c>
      <c r="M50" s="325">
        <v>65.404173242153249</v>
      </c>
      <c r="N50" s="142" t="s">
        <v>8</v>
      </c>
    </row>
    <row r="51" spans="1:14" s="188" customFormat="1" ht="11.4" customHeight="1" x14ac:dyDescent="0.2">
      <c r="A51" s="197">
        <v>457</v>
      </c>
      <c r="B51" s="187" t="s">
        <v>229</v>
      </c>
      <c r="C51" s="325">
        <v>1565</v>
      </c>
      <c r="D51" s="325">
        <v>492</v>
      </c>
      <c r="E51" s="325">
        <v>2057</v>
      </c>
      <c r="F51" s="325">
        <v>2050</v>
      </c>
      <c r="G51" s="325">
        <v>15</v>
      </c>
      <c r="H51" s="325">
        <v>470</v>
      </c>
      <c r="I51" s="325">
        <v>752</v>
      </c>
      <c r="J51" s="325">
        <v>554</v>
      </c>
      <c r="K51" s="325">
        <v>259</v>
      </c>
      <c r="L51" s="325">
        <v>7</v>
      </c>
      <c r="M51" s="325">
        <v>55.732267623630484</v>
      </c>
      <c r="N51" s="142" t="s">
        <v>8</v>
      </c>
    </row>
    <row r="52" spans="1:14" s="188" customFormat="1" ht="11.4" customHeight="1" x14ac:dyDescent="0.2">
      <c r="A52" s="197">
        <v>458</v>
      </c>
      <c r="B52" s="187" t="s">
        <v>230</v>
      </c>
      <c r="C52" s="325">
        <v>1670</v>
      </c>
      <c r="D52" s="325">
        <v>290</v>
      </c>
      <c r="E52" s="325">
        <v>1960</v>
      </c>
      <c r="F52" s="325">
        <v>1956</v>
      </c>
      <c r="G52" s="325">
        <v>8</v>
      </c>
      <c r="H52" s="325">
        <v>393</v>
      </c>
      <c r="I52" s="325">
        <v>688</v>
      </c>
      <c r="J52" s="325">
        <v>575</v>
      </c>
      <c r="K52" s="325">
        <v>292</v>
      </c>
      <c r="L52" s="325">
        <v>4</v>
      </c>
      <c r="M52" s="325">
        <v>69.332199064227979</v>
      </c>
      <c r="N52" s="142" t="s">
        <v>8</v>
      </c>
    </row>
    <row r="53" spans="1:14" s="188" customFormat="1" ht="11.4" customHeight="1" x14ac:dyDescent="0.2">
      <c r="A53" s="197">
        <v>459</v>
      </c>
      <c r="B53" s="187" t="s">
        <v>231</v>
      </c>
      <c r="C53" s="325">
        <v>3696</v>
      </c>
      <c r="D53" s="325">
        <v>1394</v>
      </c>
      <c r="E53" s="325">
        <v>5090</v>
      </c>
      <c r="F53" s="325">
        <v>5087</v>
      </c>
      <c r="G53" s="325">
        <v>28</v>
      </c>
      <c r="H53" s="325">
        <v>1139</v>
      </c>
      <c r="I53" s="325">
        <v>1905</v>
      </c>
      <c r="J53" s="325">
        <v>1375</v>
      </c>
      <c r="K53" s="325">
        <v>640</v>
      </c>
      <c r="L53" s="325">
        <v>3</v>
      </c>
      <c r="M53" s="325">
        <v>67.658872662463764</v>
      </c>
      <c r="N53" s="142" t="s">
        <v>8</v>
      </c>
    </row>
    <row r="54" spans="1:14" s="188" customFormat="1" ht="11.4" customHeight="1" x14ac:dyDescent="0.2">
      <c r="A54" s="197">
        <v>460</v>
      </c>
      <c r="B54" s="187" t="s">
        <v>232</v>
      </c>
      <c r="C54" s="325">
        <v>1210</v>
      </c>
      <c r="D54" s="325">
        <v>531</v>
      </c>
      <c r="E54" s="325">
        <v>1741</v>
      </c>
      <c r="F54" s="325">
        <v>1739</v>
      </c>
      <c r="G54" s="325">
        <v>4</v>
      </c>
      <c r="H54" s="325">
        <v>427</v>
      </c>
      <c r="I54" s="325">
        <v>670</v>
      </c>
      <c r="J54" s="325">
        <v>456</v>
      </c>
      <c r="K54" s="325">
        <v>182</v>
      </c>
      <c r="L54" s="325">
        <v>2</v>
      </c>
      <c r="M54" s="325">
        <v>74.085119072977463</v>
      </c>
      <c r="N54" s="142" t="s">
        <v>8</v>
      </c>
    </row>
    <row r="55" spans="1:14" s="188" customFormat="1" ht="11.4" customHeight="1" x14ac:dyDescent="0.2">
      <c r="A55" s="197">
        <v>461</v>
      </c>
      <c r="B55" s="187" t="s">
        <v>233</v>
      </c>
      <c r="C55" s="325">
        <v>1280</v>
      </c>
      <c r="D55" s="325">
        <v>279</v>
      </c>
      <c r="E55" s="325">
        <v>1559</v>
      </c>
      <c r="F55" s="325">
        <v>1554</v>
      </c>
      <c r="G55" s="325">
        <v>17</v>
      </c>
      <c r="H55" s="325">
        <v>414</v>
      </c>
      <c r="I55" s="325">
        <v>530</v>
      </c>
      <c r="J55" s="325">
        <v>399</v>
      </c>
      <c r="K55" s="325">
        <v>194</v>
      </c>
      <c r="L55" s="325">
        <v>5</v>
      </c>
      <c r="M55" s="325">
        <v>73.933108140254049</v>
      </c>
      <c r="N55" s="142" t="s">
        <v>8</v>
      </c>
    </row>
    <row r="56" spans="1:14" s="188" customFormat="1" ht="11.4" customHeight="1" x14ac:dyDescent="0.2">
      <c r="A56" s="197">
        <v>462</v>
      </c>
      <c r="B56" s="187" t="s">
        <v>234</v>
      </c>
      <c r="C56" s="325">
        <v>623</v>
      </c>
      <c r="D56" s="325">
        <v>119</v>
      </c>
      <c r="E56" s="325">
        <v>742</v>
      </c>
      <c r="F56" s="325">
        <v>742</v>
      </c>
      <c r="G56" s="325">
        <v>4</v>
      </c>
      <c r="H56" s="325">
        <v>149</v>
      </c>
      <c r="I56" s="325">
        <v>288</v>
      </c>
      <c r="J56" s="325">
        <v>200</v>
      </c>
      <c r="K56" s="325">
        <v>101</v>
      </c>
      <c r="L56" s="326">
        <v>0</v>
      </c>
      <c r="M56" s="325">
        <v>52.490096208262592</v>
      </c>
      <c r="N56" s="142" t="s">
        <v>8</v>
      </c>
    </row>
    <row r="57" spans="1:14" s="266" customFormat="1" ht="14.1" customHeight="1" x14ac:dyDescent="0.2">
      <c r="A57" s="314">
        <v>4</v>
      </c>
      <c r="B57" s="219" t="s">
        <v>235</v>
      </c>
      <c r="C57" s="229">
        <v>24828</v>
      </c>
      <c r="D57" s="229">
        <v>7442</v>
      </c>
      <c r="E57" s="229">
        <v>32270</v>
      </c>
      <c r="F57" s="229">
        <v>32177</v>
      </c>
      <c r="G57" s="229">
        <v>186</v>
      </c>
      <c r="H57" s="229">
        <v>7101</v>
      </c>
      <c r="I57" s="229">
        <v>11564</v>
      </c>
      <c r="J57" s="229">
        <v>9002</v>
      </c>
      <c r="K57" s="229">
        <v>4324</v>
      </c>
      <c r="L57" s="229">
        <v>93</v>
      </c>
      <c r="M57" s="229">
        <v>60.870733165346223</v>
      </c>
      <c r="N57" s="142" t="s">
        <v>8</v>
      </c>
    </row>
    <row r="58" spans="1:14" s="266" customFormat="1" ht="14.1" customHeight="1" x14ac:dyDescent="0.2">
      <c r="A58" s="217"/>
      <c r="B58" s="219" t="s">
        <v>236</v>
      </c>
      <c r="C58" s="229">
        <v>96741</v>
      </c>
      <c r="D58" s="229">
        <v>19968</v>
      </c>
      <c r="E58" s="229">
        <v>116709</v>
      </c>
      <c r="F58" s="229">
        <v>116311</v>
      </c>
      <c r="G58" s="229">
        <v>697</v>
      </c>
      <c r="H58" s="229">
        <v>26359</v>
      </c>
      <c r="I58" s="229">
        <v>41319</v>
      </c>
      <c r="J58" s="229">
        <v>32670</v>
      </c>
      <c r="K58" s="229">
        <v>15266</v>
      </c>
      <c r="L58" s="229">
        <v>398</v>
      </c>
      <c r="M58" s="229">
        <v>65.747383213335453</v>
      </c>
      <c r="N58" s="142" t="s">
        <v>8</v>
      </c>
    </row>
    <row r="59" spans="1:14" s="217" customFormat="1" ht="5.0999999999999996" customHeight="1" x14ac:dyDescent="0.2">
      <c r="A59" s="456" t="s">
        <v>438</v>
      </c>
      <c r="B59" s="476"/>
      <c r="C59" s="476"/>
      <c r="D59" s="476"/>
      <c r="E59" s="476"/>
      <c r="F59" s="476"/>
      <c r="G59" s="476"/>
      <c r="H59" s="476"/>
      <c r="I59" s="476"/>
      <c r="J59" s="476"/>
      <c r="K59" s="476"/>
      <c r="L59" s="476"/>
      <c r="M59" s="476"/>
      <c r="N59" s="142" t="s">
        <v>8</v>
      </c>
    </row>
    <row r="60" spans="1:14" s="188" customFormat="1" ht="9" customHeight="1" x14ac:dyDescent="0.2">
      <c r="A60" s="453" t="s">
        <v>464</v>
      </c>
      <c r="B60" s="453"/>
      <c r="C60" s="453"/>
      <c r="D60" s="453"/>
      <c r="E60" s="453"/>
      <c r="F60" s="453"/>
      <c r="G60" s="453"/>
      <c r="H60" s="453"/>
      <c r="I60" s="453"/>
      <c r="J60" s="453"/>
      <c r="K60" s="453"/>
      <c r="L60" s="453"/>
      <c r="M60" s="453"/>
      <c r="N60" s="142" t="s">
        <v>8</v>
      </c>
    </row>
    <row r="61" spans="1:14" s="188" customFormat="1" ht="9" customHeight="1" x14ac:dyDescent="0.2">
      <c r="A61" s="453" t="s">
        <v>283</v>
      </c>
      <c r="B61" s="453"/>
      <c r="C61" s="453"/>
      <c r="D61" s="453"/>
      <c r="E61" s="453"/>
      <c r="F61" s="453"/>
      <c r="G61" s="453"/>
      <c r="H61" s="453"/>
      <c r="I61" s="453"/>
      <c r="J61" s="453"/>
      <c r="K61" s="453"/>
      <c r="L61" s="453"/>
      <c r="M61" s="453"/>
      <c r="N61" s="142" t="s">
        <v>8</v>
      </c>
    </row>
    <row r="62" spans="1:14" s="188" customFormat="1" ht="9" customHeight="1" x14ac:dyDescent="0.2">
      <c r="A62" s="180" t="s">
        <v>7</v>
      </c>
      <c r="B62" s="180" t="s">
        <v>7</v>
      </c>
      <c r="C62" s="180" t="s">
        <v>7</v>
      </c>
      <c r="D62" s="180" t="s">
        <v>7</v>
      </c>
      <c r="E62" s="180" t="s">
        <v>7</v>
      </c>
      <c r="F62" s="180" t="s">
        <v>7</v>
      </c>
      <c r="G62" s="180" t="s">
        <v>7</v>
      </c>
      <c r="H62" s="180" t="s">
        <v>7</v>
      </c>
      <c r="I62" s="180" t="s">
        <v>7</v>
      </c>
      <c r="J62" s="180" t="s">
        <v>7</v>
      </c>
      <c r="K62" s="180" t="s">
        <v>7</v>
      </c>
      <c r="L62" s="180" t="s">
        <v>7</v>
      </c>
      <c r="M62" s="180" t="s">
        <v>7</v>
      </c>
      <c r="N62" s="181" t="s">
        <v>9</v>
      </c>
    </row>
    <row r="63" spans="1:14" s="188" customFormat="1" ht="9" customHeight="1" x14ac:dyDescent="0.2"/>
    <row r="64" spans="1:14" s="202" customFormat="1" ht="9" customHeight="1" x14ac:dyDescent="0.3"/>
    <row r="65" s="202" customFormat="1" ht="9" customHeight="1" x14ac:dyDescent="0.3"/>
    <row r="66" s="202" customFormat="1" ht="9" customHeight="1" x14ac:dyDescent="0.3"/>
    <row r="67" s="202" customFormat="1" ht="9" customHeight="1" x14ac:dyDescent="0.3"/>
    <row r="68" s="202" customFormat="1" ht="9" customHeight="1" x14ac:dyDescent="0.3"/>
    <row r="69" s="202" customFormat="1" ht="9" customHeight="1" x14ac:dyDescent="0.3"/>
    <row r="70" s="202" customFormat="1" ht="9" customHeight="1" x14ac:dyDescent="0.3"/>
    <row r="71" s="202" customFormat="1" ht="9" customHeight="1" x14ac:dyDescent="0.3"/>
    <row r="72" s="202" customFormat="1" ht="9" customHeight="1" x14ac:dyDescent="0.3"/>
    <row r="73" s="202" customFormat="1" ht="9" customHeight="1" x14ac:dyDescent="0.3"/>
    <row r="74" s="202" customFormat="1" ht="9" customHeight="1" x14ac:dyDescent="0.3"/>
    <row r="75" s="202" customFormat="1" ht="9" customHeight="1" x14ac:dyDescent="0.3"/>
    <row r="76" s="202" customFormat="1" ht="9" customHeight="1" x14ac:dyDescent="0.3"/>
    <row r="77" ht="9" customHeight="1" x14ac:dyDescent="0.2"/>
    <row r="78" ht="9" customHeight="1" x14ac:dyDescent="0.2"/>
    <row r="79" ht="9" customHeight="1" x14ac:dyDescent="0.2"/>
    <row r="80" ht="9" customHeight="1" x14ac:dyDescent="0.2"/>
    <row r="81" ht="9" customHeight="1" x14ac:dyDescent="0.2"/>
    <row r="82" ht="9" customHeight="1" x14ac:dyDescent="0.2"/>
    <row r="83" ht="9" customHeight="1" x14ac:dyDescent="0.2"/>
    <row r="84" ht="9" customHeight="1" x14ac:dyDescent="0.2"/>
    <row r="85" ht="9" customHeight="1" x14ac:dyDescent="0.2"/>
    <row r="86" ht="6.9" customHeight="1" x14ac:dyDescent="0.2"/>
    <row r="87" ht="6.9" customHeight="1" x14ac:dyDescent="0.2"/>
    <row r="88" ht="6.9" customHeight="1" x14ac:dyDescent="0.2"/>
    <row r="89" ht="6.9" customHeight="1" x14ac:dyDescent="0.2"/>
    <row r="90" ht="6.9" customHeight="1" x14ac:dyDescent="0.2"/>
    <row r="91" ht="6.9" customHeight="1" x14ac:dyDescent="0.2"/>
    <row r="92" ht="6.9" customHeight="1" x14ac:dyDescent="0.2"/>
    <row r="93" ht="6.9" customHeight="1" x14ac:dyDescent="0.2"/>
    <row r="94" ht="6.9" customHeight="1" x14ac:dyDescent="0.2"/>
    <row r="95" ht="6.9" customHeight="1" x14ac:dyDescent="0.2"/>
    <row r="96" ht="6.9" customHeight="1" x14ac:dyDescent="0.2"/>
    <row r="97" ht="6.9" customHeight="1" x14ac:dyDescent="0.2"/>
    <row r="98" ht="6.9" customHeight="1" x14ac:dyDescent="0.2"/>
    <row r="99" ht="6.9" customHeight="1" x14ac:dyDescent="0.2"/>
    <row r="100" ht="6.9" customHeight="1" x14ac:dyDescent="0.2"/>
    <row r="101" ht="6.9" customHeight="1" x14ac:dyDescent="0.2"/>
    <row r="102" ht="6.9" customHeight="1" x14ac:dyDescent="0.2"/>
    <row r="103" ht="6.9" customHeight="1" x14ac:dyDescent="0.2"/>
    <row r="104" ht="6.9" customHeight="1" x14ac:dyDescent="0.2"/>
    <row r="105" ht="6.9" customHeight="1" x14ac:dyDescent="0.2"/>
    <row r="106" ht="6.9" customHeight="1" x14ac:dyDescent="0.2"/>
    <row r="107" ht="6.9" customHeight="1" x14ac:dyDescent="0.2"/>
    <row r="108" ht="6.9" customHeight="1" x14ac:dyDescent="0.2"/>
    <row r="109" ht="6.9" customHeight="1" x14ac:dyDescent="0.2"/>
  </sheetData>
  <mergeCells count="15">
    <mergeCell ref="A61:M61"/>
    <mergeCell ref="A1:M1"/>
    <mergeCell ref="A4:M4"/>
    <mergeCell ref="A2:M2"/>
    <mergeCell ref="A3:M3"/>
    <mergeCell ref="A59:M59"/>
    <mergeCell ref="A60:M60"/>
    <mergeCell ref="A5:A6"/>
    <mergeCell ref="B5:B6"/>
    <mergeCell ref="C5:C6"/>
    <mergeCell ref="D5:D6"/>
    <mergeCell ref="E5:E6"/>
    <mergeCell ref="L5:L6"/>
    <mergeCell ref="M5:M6"/>
    <mergeCell ref="F5:K5"/>
  </mergeCells>
  <hyperlinks>
    <hyperlink ref="A1:E1" location="Inhalt!A1" display="Zum Inhaltsverzeichnis" xr:uid="{D90C3854-5E59-4E89-BFF3-8AB8DCEA09C0}"/>
  </hyperlinks>
  <pageMargins left="0.59055118110236227" right="0.59055118110236227" top="0.59055118110236227" bottom="0.98425196850393704" header="0.51181102362204722" footer="0.51181102362204722"/>
  <pageSetup paperSize="9" orientation="portrait" r:id="rId1"/>
  <headerFooter>
    <oddFooter>&amp;C&amp;"Arial,Standard"&amp;8Landesamt für Statistik Niedersachsen, Statistischer Bericht: Gesetzliche Pflegestatistik 2019, K II 6 / 2019
Seite 23</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1982B-32AC-4771-B4E4-77D124E1DEE7}">
  <dimension ref="A1:M19"/>
  <sheetViews>
    <sheetView zoomScale="130" zoomScaleNormal="130" workbookViewId="0">
      <selection activeCell="O19" sqref="O19"/>
    </sheetView>
  </sheetViews>
  <sheetFormatPr baseColWidth="10" defaultColWidth="11.44140625" defaultRowHeight="9.6" x14ac:dyDescent="0.2"/>
  <cols>
    <col min="1" max="1" width="27" style="241" customWidth="1"/>
    <col min="2" max="8" width="9" style="241" customWidth="1"/>
    <col min="9" max="9" width="8.6640625" style="241" customWidth="1"/>
    <col min="10" max="10" width="4.44140625" style="241" customWidth="1"/>
    <col min="11" max="16384" width="11.44140625" style="241"/>
  </cols>
  <sheetData>
    <row r="1" spans="1:13" ht="20.100000000000001" customHeight="1" x14ac:dyDescent="0.2">
      <c r="A1" s="417" t="s">
        <v>23</v>
      </c>
      <c r="B1" s="417"/>
      <c r="C1" s="417"/>
      <c r="D1" s="417"/>
      <c r="E1" s="417"/>
      <c r="F1" s="417"/>
      <c r="G1" s="417"/>
      <c r="H1" s="417"/>
      <c r="I1" s="142" t="s">
        <v>8</v>
      </c>
      <c r="J1" s="269"/>
      <c r="K1" s="269"/>
      <c r="L1" s="269"/>
      <c r="M1" s="269"/>
    </row>
    <row r="2" spans="1:13" s="263" customFormat="1" ht="13.5" customHeight="1" x14ac:dyDescent="0.15">
      <c r="A2" s="504" t="s">
        <v>292</v>
      </c>
      <c r="B2" s="504"/>
      <c r="C2" s="504"/>
      <c r="D2" s="504"/>
      <c r="E2" s="504"/>
      <c r="F2" s="504"/>
      <c r="G2" s="504"/>
      <c r="H2" s="504"/>
      <c r="I2" s="142" t="s">
        <v>8</v>
      </c>
    </row>
    <row r="3" spans="1:13" s="264" customFormat="1" ht="26.1" customHeight="1" x14ac:dyDescent="0.25">
      <c r="A3" s="513" t="s">
        <v>466</v>
      </c>
      <c r="B3" s="513"/>
      <c r="C3" s="513"/>
      <c r="D3" s="513"/>
      <c r="E3" s="513"/>
      <c r="F3" s="513"/>
      <c r="G3" s="513"/>
      <c r="H3" s="513"/>
      <c r="I3" s="142" t="s">
        <v>8</v>
      </c>
    </row>
    <row r="4" spans="1:13" s="233" customFormat="1" ht="6" customHeight="1" x14ac:dyDescent="0.15">
      <c r="A4" s="502" t="s">
        <v>349</v>
      </c>
      <c r="B4" s="503"/>
      <c r="C4" s="503"/>
      <c r="D4" s="503"/>
      <c r="E4" s="503"/>
      <c r="F4" s="503"/>
      <c r="G4" s="503"/>
      <c r="H4" s="503"/>
      <c r="I4" s="142" t="s">
        <v>8</v>
      </c>
    </row>
    <row r="5" spans="1:13" s="233" customFormat="1" ht="20.100000000000001" customHeight="1" x14ac:dyDescent="0.15">
      <c r="A5" s="505" t="s">
        <v>284</v>
      </c>
      <c r="B5" s="507" t="s">
        <v>107</v>
      </c>
      <c r="C5" s="508"/>
      <c r="D5" s="508"/>
      <c r="E5" s="509"/>
      <c r="F5" s="510" t="s">
        <v>142</v>
      </c>
      <c r="G5" s="510" t="s">
        <v>290</v>
      </c>
      <c r="H5" s="507" t="s">
        <v>285</v>
      </c>
      <c r="I5" s="142" t="s">
        <v>8</v>
      </c>
    </row>
    <row r="6" spans="1:13" s="233" customFormat="1" ht="20.100000000000001" customHeight="1" x14ac:dyDescent="0.15">
      <c r="A6" s="506"/>
      <c r="B6" s="332">
        <v>2</v>
      </c>
      <c r="C6" s="332">
        <v>3</v>
      </c>
      <c r="D6" s="332">
        <v>4</v>
      </c>
      <c r="E6" s="332">
        <v>5</v>
      </c>
      <c r="F6" s="511"/>
      <c r="G6" s="511"/>
      <c r="H6" s="512"/>
      <c r="I6" s="142" t="s">
        <v>8</v>
      </c>
    </row>
    <row r="7" spans="1:13" s="233" customFormat="1" ht="6" customHeight="1" x14ac:dyDescent="0.15">
      <c r="A7" s="398" t="s">
        <v>284</v>
      </c>
      <c r="B7" s="398" t="s">
        <v>115</v>
      </c>
      <c r="C7" s="398" t="s">
        <v>116</v>
      </c>
      <c r="D7" s="398" t="s">
        <v>117</v>
      </c>
      <c r="E7" s="398" t="s">
        <v>118</v>
      </c>
      <c r="F7" s="398" t="s">
        <v>142</v>
      </c>
      <c r="G7" s="398" t="s">
        <v>290</v>
      </c>
      <c r="H7" s="399" t="s">
        <v>285</v>
      </c>
      <c r="I7" s="142" t="s">
        <v>8</v>
      </c>
    </row>
    <row r="8" spans="1:13" s="234" customFormat="1" ht="12" customHeight="1" x14ac:dyDescent="0.2">
      <c r="A8" s="234" t="s">
        <v>472</v>
      </c>
      <c r="B8" s="235">
        <v>69658</v>
      </c>
      <c r="C8" s="235">
        <v>38673</v>
      </c>
      <c r="D8" s="235">
        <v>13034</v>
      </c>
      <c r="E8" s="235">
        <v>4493</v>
      </c>
      <c r="F8" s="235">
        <f t="shared" ref="F8:F15" si="0">SUM(B8:E8)</f>
        <v>125858</v>
      </c>
      <c r="G8" s="235">
        <v>49223</v>
      </c>
      <c r="H8" s="235">
        <v>76635</v>
      </c>
      <c r="I8" s="142" t="s">
        <v>8</v>
      </c>
    </row>
    <row r="9" spans="1:13" s="234" customFormat="1" ht="12" customHeight="1" x14ac:dyDescent="0.2">
      <c r="A9" s="234" t="s">
        <v>471</v>
      </c>
      <c r="B9" s="235">
        <v>14530</v>
      </c>
      <c r="C9" s="235">
        <v>7574</v>
      </c>
      <c r="D9" s="235">
        <v>2296</v>
      </c>
      <c r="E9" s="235">
        <v>846</v>
      </c>
      <c r="F9" s="235">
        <f t="shared" si="0"/>
        <v>25246</v>
      </c>
      <c r="G9" s="235">
        <v>11758</v>
      </c>
      <c r="H9" s="235">
        <v>13488</v>
      </c>
      <c r="I9" s="142" t="s">
        <v>8</v>
      </c>
    </row>
    <row r="10" spans="1:13" s="234" customFormat="1" ht="12" customHeight="1" x14ac:dyDescent="0.2">
      <c r="A10" s="234" t="s">
        <v>470</v>
      </c>
      <c r="B10" s="235">
        <v>2304</v>
      </c>
      <c r="C10" s="235">
        <v>1318</v>
      </c>
      <c r="D10" s="235">
        <v>361</v>
      </c>
      <c r="E10" s="235">
        <v>124</v>
      </c>
      <c r="F10" s="235">
        <f t="shared" si="0"/>
        <v>4107</v>
      </c>
      <c r="G10" s="235">
        <v>2075</v>
      </c>
      <c r="H10" s="235">
        <v>2032</v>
      </c>
      <c r="I10" s="142" t="s">
        <v>8</v>
      </c>
    </row>
    <row r="11" spans="1:13" s="234" customFormat="1" ht="12" customHeight="1" x14ac:dyDescent="0.2">
      <c r="A11" s="234" t="s">
        <v>469</v>
      </c>
      <c r="B11" s="235">
        <v>4878</v>
      </c>
      <c r="C11" s="235">
        <v>2739</v>
      </c>
      <c r="D11" s="235">
        <v>968</v>
      </c>
      <c r="E11" s="235">
        <v>302</v>
      </c>
      <c r="F11" s="235">
        <f t="shared" si="0"/>
        <v>8887</v>
      </c>
      <c r="G11" s="235">
        <v>3992</v>
      </c>
      <c r="H11" s="235">
        <v>4895</v>
      </c>
      <c r="I11" s="142" t="s">
        <v>8</v>
      </c>
    </row>
    <row r="12" spans="1:13" s="234" customFormat="1" ht="12" customHeight="1" x14ac:dyDescent="0.2">
      <c r="A12" s="234" t="s">
        <v>468</v>
      </c>
      <c r="B12" s="235">
        <v>51828</v>
      </c>
      <c r="C12" s="235">
        <v>28837</v>
      </c>
      <c r="D12" s="235">
        <v>9796</v>
      </c>
      <c r="E12" s="236">
        <v>3707</v>
      </c>
      <c r="F12" s="235">
        <f t="shared" si="0"/>
        <v>94168</v>
      </c>
      <c r="G12" s="235">
        <v>37965</v>
      </c>
      <c r="H12" s="235">
        <v>56203</v>
      </c>
      <c r="I12" s="142" t="s">
        <v>8</v>
      </c>
    </row>
    <row r="13" spans="1:13" s="234" customFormat="1" ht="12" customHeight="1" x14ac:dyDescent="0.2">
      <c r="A13" s="234" t="s">
        <v>286</v>
      </c>
      <c r="B13" s="235">
        <v>3831</v>
      </c>
      <c r="C13" s="235">
        <v>2021</v>
      </c>
      <c r="D13" s="235">
        <v>667</v>
      </c>
      <c r="E13" s="235">
        <v>145</v>
      </c>
      <c r="F13" s="235">
        <f t="shared" si="0"/>
        <v>6664</v>
      </c>
      <c r="G13" s="235">
        <v>2581</v>
      </c>
      <c r="H13" s="235">
        <v>4083</v>
      </c>
      <c r="I13" s="142" t="s">
        <v>8</v>
      </c>
    </row>
    <row r="14" spans="1:13" s="232" customFormat="1" ht="18" customHeight="1" x14ac:dyDescent="0.15">
      <c r="A14" s="333" t="s">
        <v>287</v>
      </c>
      <c r="B14" s="334">
        <v>147029</v>
      </c>
      <c r="C14" s="334">
        <v>81162</v>
      </c>
      <c r="D14" s="334">
        <v>27122</v>
      </c>
      <c r="E14" s="334">
        <v>9617</v>
      </c>
      <c r="F14" s="334">
        <v>264930</v>
      </c>
      <c r="G14" s="334">
        <v>107594</v>
      </c>
      <c r="H14" s="334">
        <v>157336</v>
      </c>
      <c r="I14" s="142" t="s">
        <v>8</v>
      </c>
    </row>
    <row r="15" spans="1:13" s="234" customFormat="1" ht="12" customHeight="1" x14ac:dyDescent="0.2">
      <c r="A15" s="234" t="s">
        <v>467</v>
      </c>
      <c r="B15" s="235">
        <v>9745</v>
      </c>
      <c r="C15" s="235">
        <v>7449</v>
      </c>
      <c r="D15" s="235">
        <v>2683</v>
      </c>
      <c r="E15" s="235">
        <v>723</v>
      </c>
      <c r="F15" s="235">
        <f t="shared" si="0"/>
        <v>20600</v>
      </c>
      <c r="G15" s="235">
        <v>10977</v>
      </c>
      <c r="H15" s="235">
        <v>9623</v>
      </c>
      <c r="I15" s="142" t="s">
        <v>8</v>
      </c>
    </row>
    <row r="16" spans="1:13" s="329" customFormat="1" ht="18" customHeight="1" x14ac:dyDescent="0.2">
      <c r="A16" s="327" t="s">
        <v>130</v>
      </c>
      <c r="B16" s="328">
        <v>156774</v>
      </c>
      <c r="C16" s="328">
        <v>88611</v>
      </c>
      <c r="D16" s="328">
        <v>29805</v>
      </c>
      <c r="E16" s="328">
        <v>10340</v>
      </c>
      <c r="F16" s="328">
        <v>285530</v>
      </c>
      <c r="G16" s="328">
        <v>118571</v>
      </c>
      <c r="H16" s="328">
        <v>166959</v>
      </c>
      <c r="I16" s="142" t="s">
        <v>8</v>
      </c>
    </row>
    <row r="17" spans="1:9" s="234" customFormat="1" ht="6" customHeight="1" x14ac:dyDescent="0.2">
      <c r="A17" s="499" t="s">
        <v>360</v>
      </c>
      <c r="B17" s="500"/>
      <c r="C17" s="500"/>
      <c r="D17" s="500"/>
      <c r="E17" s="500"/>
      <c r="F17" s="500"/>
      <c r="G17" s="500"/>
      <c r="H17" s="500"/>
      <c r="I17" s="142" t="s">
        <v>8</v>
      </c>
    </row>
    <row r="18" spans="1:9" s="240" customFormat="1" ht="9" customHeight="1" x14ac:dyDescent="0.15">
      <c r="A18" s="501" t="s">
        <v>185</v>
      </c>
      <c r="B18" s="501"/>
      <c r="C18" s="501"/>
      <c r="D18" s="501"/>
      <c r="E18" s="501"/>
      <c r="F18" s="501"/>
      <c r="G18" s="501"/>
      <c r="H18" s="501"/>
      <c r="I18" s="142" t="s">
        <v>8</v>
      </c>
    </row>
    <row r="19" spans="1:9" x14ac:dyDescent="0.2">
      <c r="A19" s="180" t="s">
        <v>7</v>
      </c>
      <c r="B19" s="180" t="s">
        <v>7</v>
      </c>
      <c r="C19" s="180" t="s">
        <v>7</v>
      </c>
      <c r="D19" s="180" t="s">
        <v>7</v>
      </c>
      <c r="E19" s="180" t="s">
        <v>7</v>
      </c>
      <c r="F19" s="180" t="s">
        <v>7</v>
      </c>
      <c r="G19" s="180" t="s">
        <v>7</v>
      </c>
      <c r="H19" s="180" t="s">
        <v>7</v>
      </c>
      <c r="I19" s="181" t="s">
        <v>9</v>
      </c>
    </row>
  </sheetData>
  <mergeCells count="11">
    <mergeCell ref="A17:H17"/>
    <mergeCell ref="A18:H18"/>
    <mergeCell ref="A4:H4"/>
    <mergeCell ref="A1:H1"/>
    <mergeCell ref="A2:H2"/>
    <mergeCell ref="A5:A6"/>
    <mergeCell ref="B5:E5"/>
    <mergeCell ref="F5:F6"/>
    <mergeCell ref="G5:G6"/>
    <mergeCell ref="H5:H6"/>
    <mergeCell ref="A3:H3"/>
  </mergeCells>
  <hyperlinks>
    <hyperlink ref="A1:E1" location="Inhalt!A1" display="Zum Inhaltsverzeichnis" xr:uid="{524DA165-4DE5-4C9D-9307-97A87B05821D}"/>
  </hyperlinks>
  <pageMargins left="0.59055118110236227" right="0.59055118110236227" top="0.59055118110236227" bottom="0.98425196850393704" header="0.51181102362204722" footer="0.51181102362204722"/>
  <pageSetup paperSize="9" orientation="portrait" r:id="rId1"/>
  <headerFooter>
    <oddFooter>&amp;C&amp;"Arial,Standard"&amp;8Landesamt für Statistik Niedersachsen, Statistischer Bericht: Gesetzliche Pflegestatistik 2019, K II 6 / 2019
Seite 24</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55E42-7C01-42CB-BADC-64A817B8421E}">
  <dimension ref="A1:L36"/>
  <sheetViews>
    <sheetView zoomScale="130" zoomScaleNormal="130" workbookViewId="0">
      <selection activeCell="P13" sqref="P13"/>
    </sheetView>
  </sheetViews>
  <sheetFormatPr baseColWidth="10" defaultColWidth="11.44140625" defaultRowHeight="9.6" x14ac:dyDescent="0.2"/>
  <cols>
    <col min="1" max="1" width="16" style="241" customWidth="1"/>
    <col min="2" max="8" width="10.5546875" style="241" customWidth="1"/>
    <col min="9" max="9" width="8.6640625" style="241" customWidth="1"/>
    <col min="10" max="10" width="4.44140625" style="241" customWidth="1"/>
    <col min="11" max="16384" width="11.44140625" style="241"/>
  </cols>
  <sheetData>
    <row r="1" spans="1:12" ht="20.100000000000001" customHeight="1" x14ac:dyDescent="0.2">
      <c r="A1" s="417" t="s">
        <v>23</v>
      </c>
      <c r="B1" s="417"/>
      <c r="C1" s="417"/>
      <c r="D1" s="417"/>
      <c r="E1" s="417"/>
      <c r="F1" s="417"/>
      <c r="G1" s="417"/>
      <c r="H1" s="417"/>
      <c r="I1" s="142" t="s">
        <v>8</v>
      </c>
    </row>
    <row r="2" spans="1:12" s="263" customFormat="1" ht="13.5" customHeight="1" x14ac:dyDescent="0.15">
      <c r="A2" s="519" t="s">
        <v>292</v>
      </c>
      <c r="B2" s="519"/>
      <c r="C2" s="519"/>
      <c r="D2" s="519"/>
      <c r="E2" s="519"/>
      <c r="F2" s="519"/>
      <c r="G2" s="519"/>
      <c r="H2" s="519"/>
      <c r="I2" s="142" t="s">
        <v>8</v>
      </c>
    </row>
    <row r="3" spans="1:12" s="232" customFormat="1" ht="26.1" customHeight="1" x14ac:dyDescent="0.25">
      <c r="A3" s="520" t="s">
        <v>477</v>
      </c>
      <c r="B3" s="520"/>
      <c r="C3" s="520"/>
      <c r="D3" s="520"/>
      <c r="E3" s="520"/>
      <c r="F3" s="520"/>
      <c r="G3" s="520"/>
      <c r="H3" s="520"/>
      <c r="I3" s="142" t="s">
        <v>8</v>
      </c>
    </row>
    <row r="4" spans="1:12" s="233" customFormat="1" ht="6" customHeight="1" x14ac:dyDescent="0.15">
      <c r="A4" s="502" t="s">
        <v>349</v>
      </c>
      <c r="B4" s="503"/>
      <c r="C4" s="503"/>
      <c r="D4" s="503"/>
      <c r="E4" s="503"/>
      <c r="F4" s="503"/>
      <c r="G4" s="503"/>
      <c r="H4" s="503"/>
      <c r="I4" s="142" t="s">
        <v>8</v>
      </c>
    </row>
    <row r="5" spans="1:12" s="233" customFormat="1" ht="20.100000000000001" customHeight="1" x14ac:dyDescent="0.15">
      <c r="A5" s="515" t="s">
        <v>382</v>
      </c>
      <c r="B5" s="507" t="s">
        <v>288</v>
      </c>
      <c r="C5" s="508"/>
      <c r="D5" s="509"/>
      <c r="E5" s="517" t="s">
        <v>289</v>
      </c>
      <c r="F5" s="518"/>
      <c r="G5" s="518"/>
      <c r="H5" s="518"/>
      <c r="I5" s="142" t="s">
        <v>8</v>
      </c>
    </row>
    <row r="6" spans="1:12" s="233" customFormat="1" ht="20.100000000000001" customHeight="1" x14ac:dyDescent="0.15">
      <c r="A6" s="516"/>
      <c r="B6" s="330" t="s">
        <v>478</v>
      </c>
      <c r="C6" s="330" t="s">
        <v>69</v>
      </c>
      <c r="D6" s="331" t="s">
        <v>142</v>
      </c>
      <c r="E6" s="332">
        <v>2</v>
      </c>
      <c r="F6" s="332">
        <v>3</v>
      </c>
      <c r="G6" s="332">
        <v>4</v>
      </c>
      <c r="H6" s="347">
        <v>5</v>
      </c>
      <c r="I6" s="142" t="s">
        <v>8</v>
      </c>
      <c r="J6" s="237"/>
    </row>
    <row r="7" spans="1:12" s="233" customFormat="1" ht="6" customHeight="1" x14ac:dyDescent="0.15">
      <c r="A7" s="400" t="s">
        <v>526</v>
      </c>
      <c r="B7" s="398" t="s">
        <v>584</v>
      </c>
      <c r="C7" s="398" t="s">
        <v>585</v>
      </c>
      <c r="D7" s="398" t="s">
        <v>586</v>
      </c>
      <c r="E7" s="399" t="s">
        <v>580</v>
      </c>
      <c r="F7" s="399" t="s">
        <v>581</v>
      </c>
      <c r="G7" s="399" t="s">
        <v>582</v>
      </c>
      <c r="H7" s="399" t="s">
        <v>583</v>
      </c>
      <c r="I7" s="142" t="s">
        <v>8</v>
      </c>
      <c r="J7" s="238"/>
    </row>
    <row r="8" spans="1:12" s="234" customFormat="1" ht="12" customHeight="1" x14ac:dyDescent="0.2">
      <c r="A8" s="346" t="s">
        <v>290</v>
      </c>
      <c r="B8" s="514" t="s">
        <v>290</v>
      </c>
      <c r="C8" s="514"/>
      <c r="D8" s="514"/>
      <c r="E8" s="514"/>
      <c r="F8" s="514"/>
      <c r="G8" s="514"/>
      <c r="H8" s="514"/>
      <c r="I8" s="142" t="s">
        <v>8</v>
      </c>
      <c r="J8" s="239"/>
    </row>
    <row r="9" spans="1:12" s="234" customFormat="1" ht="12" customHeight="1" x14ac:dyDescent="0.2">
      <c r="A9" s="234" t="s">
        <v>265</v>
      </c>
      <c r="B9" s="235">
        <v>11698</v>
      </c>
      <c r="C9" s="235">
        <v>490</v>
      </c>
      <c r="D9" s="235">
        <f t="shared" ref="D9:D14" si="0">SUM(B9:C9)</f>
        <v>12188</v>
      </c>
      <c r="E9" s="235">
        <v>5084</v>
      </c>
      <c r="F9" s="235">
        <v>4912</v>
      </c>
      <c r="G9" s="235">
        <v>1578</v>
      </c>
      <c r="H9" s="235">
        <v>594</v>
      </c>
      <c r="I9" s="142" t="s">
        <v>8</v>
      </c>
      <c r="J9" s="235"/>
      <c r="K9" s="239"/>
      <c r="L9" s="239"/>
    </row>
    <row r="10" spans="1:12" s="234" customFormat="1" ht="12" customHeight="1" x14ac:dyDescent="0.2">
      <c r="A10" s="234" t="s">
        <v>373</v>
      </c>
      <c r="B10" s="235">
        <v>20454</v>
      </c>
      <c r="C10" s="235">
        <v>3330</v>
      </c>
      <c r="D10" s="235">
        <f t="shared" si="0"/>
        <v>23784</v>
      </c>
      <c r="E10" s="235">
        <v>10469</v>
      </c>
      <c r="F10" s="235">
        <v>7655</v>
      </c>
      <c r="G10" s="235">
        <v>3362</v>
      </c>
      <c r="H10" s="235">
        <v>2045</v>
      </c>
      <c r="I10" s="142" t="s">
        <v>8</v>
      </c>
      <c r="J10" s="239"/>
    </row>
    <row r="11" spans="1:12" s="234" customFormat="1" ht="12" customHeight="1" x14ac:dyDescent="0.2">
      <c r="A11" s="234" t="s">
        <v>474</v>
      </c>
      <c r="B11" s="235">
        <v>12329</v>
      </c>
      <c r="C11" s="235">
        <v>3617</v>
      </c>
      <c r="D11" s="235">
        <f t="shared" si="0"/>
        <v>15946</v>
      </c>
      <c r="E11" s="235">
        <v>8454</v>
      </c>
      <c r="F11" s="235">
        <v>4886</v>
      </c>
      <c r="G11" s="235">
        <v>1770</v>
      </c>
      <c r="H11" s="235">
        <v>549</v>
      </c>
      <c r="I11" s="142" t="s">
        <v>8</v>
      </c>
      <c r="J11" s="239"/>
    </row>
    <row r="12" spans="1:12" s="234" customFormat="1" ht="12" customHeight="1" x14ac:dyDescent="0.2">
      <c r="A12" s="234" t="s">
        <v>475</v>
      </c>
      <c r="B12" s="235">
        <v>21690</v>
      </c>
      <c r="C12" s="235">
        <v>7405</v>
      </c>
      <c r="D12" s="235">
        <f t="shared" si="0"/>
        <v>29095</v>
      </c>
      <c r="E12" s="235">
        <v>15120</v>
      </c>
      <c r="F12" s="235">
        <v>9387</v>
      </c>
      <c r="G12" s="235">
        <v>3235</v>
      </c>
      <c r="H12" s="235">
        <v>899</v>
      </c>
      <c r="I12" s="142" t="s">
        <v>8</v>
      </c>
      <c r="J12" s="239"/>
    </row>
    <row r="13" spans="1:12" s="234" customFormat="1" ht="12" customHeight="1" x14ac:dyDescent="0.2">
      <c r="A13" s="234" t="s">
        <v>476</v>
      </c>
      <c r="B13" s="235">
        <v>28483</v>
      </c>
      <c r="C13" s="235">
        <v>14552</v>
      </c>
      <c r="D13" s="235">
        <f t="shared" si="0"/>
        <v>43035</v>
      </c>
      <c r="E13" s="235">
        <v>22855</v>
      </c>
      <c r="F13" s="235">
        <v>13847</v>
      </c>
      <c r="G13" s="235">
        <v>4474</v>
      </c>
      <c r="H13" s="235">
        <v>1076</v>
      </c>
      <c r="I13" s="142" t="s">
        <v>8</v>
      </c>
      <c r="J13" s="239"/>
    </row>
    <row r="14" spans="1:12" s="234" customFormat="1" ht="12" customHeight="1" x14ac:dyDescent="0.2">
      <c r="A14" s="234" t="s">
        <v>473</v>
      </c>
      <c r="B14" s="235">
        <v>6016</v>
      </c>
      <c r="C14" s="235">
        <v>4341</v>
      </c>
      <c r="D14" s="235">
        <f t="shared" si="0"/>
        <v>10357</v>
      </c>
      <c r="E14" s="235">
        <v>5361</v>
      </c>
      <c r="F14" s="235">
        <v>3369</v>
      </c>
      <c r="G14" s="235">
        <v>1193</v>
      </c>
      <c r="H14" s="235">
        <v>251</v>
      </c>
      <c r="I14" s="142" t="s">
        <v>8</v>
      </c>
      <c r="J14" s="239"/>
    </row>
    <row r="15" spans="1:12" s="329" customFormat="1" ht="14.1" customHeight="1" x14ac:dyDescent="0.2">
      <c r="A15" s="327" t="s">
        <v>142</v>
      </c>
      <c r="B15" s="328">
        <v>100670</v>
      </c>
      <c r="C15" s="328">
        <f t="shared" ref="C15:H15" si="1">SUM(C9:C14)</f>
        <v>33735</v>
      </c>
      <c r="D15" s="328">
        <f t="shared" si="1"/>
        <v>134405</v>
      </c>
      <c r="E15" s="328">
        <f t="shared" si="1"/>
        <v>67343</v>
      </c>
      <c r="F15" s="328">
        <f t="shared" si="1"/>
        <v>44056</v>
      </c>
      <c r="G15" s="328">
        <f t="shared" si="1"/>
        <v>15612</v>
      </c>
      <c r="H15" s="328">
        <f t="shared" si="1"/>
        <v>5414</v>
      </c>
      <c r="I15" s="142" t="s">
        <v>8</v>
      </c>
      <c r="J15" s="344"/>
    </row>
    <row r="16" spans="1:12" s="234" customFormat="1" ht="18" customHeight="1" x14ac:dyDescent="0.2">
      <c r="A16" s="346" t="s">
        <v>285</v>
      </c>
      <c r="B16" s="514" t="s">
        <v>285</v>
      </c>
      <c r="C16" s="514"/>
      <c r="D16" s="514"/>
      <c r="E16" s="514"/>
      <c r="F16" s="514"/>
      <c r="G16" s="514"/>
      <c r="H16" s="514"/>
      <c r="I16" s="142" t="s">
        <v>8</v>
      </c>
      <c r="J16" s="239"/>
    </row>
    <row r="17" spans="1:10" s="234" customFormat="1" ht="12" customHeight="1" x14ac:dyDescent="0.2">
      <c r="A17" s="234" t="s">
        <v>265</v>
      </c>
      <c r="B17" s="235">
        <v>6175</v>
      </c>
      <c r="C17" s="235">
        <v>357</v>
      </c>
      <c r="D17" s="235">
        <f>SUM(B17:C17)</f>
        <v>6532</v>
      </c>
      <c r="E17" s="235">
        <v>2680</v>
      </c>
      <c r="F17" s="235">
        <v>2459</v>
      </c>
      <c r="G17" s="235">
        <v>922</v>
      </c>
      <c r="H17" s="235">
        <v>452</v>
      </c>
      <c r="I17" s="142" t="s">
        <v>8</v>
      </c>
      <c r="J17" s="239"/>
    </row>
    <row r="18" spans="1:10" s="234" customFormat="1" ht="12" customHeight="1" x14ac:dyDescent="0.2">
      <c r="A18" s="234" t="s">
        <v>373</v>
      </c>
      <c r="B18" s="235">
        <v>19960</v>
      </c>
      <c r="C18" s="235">
        <v>4211</v>
      </c>
      <c r="D18" s="235">
        <f>SUM(B18:C18)</f>
        <v>24171</v>
      </c>
      <c r="E18" s="235">
        <v>11643</v>
      </c>
      <c r="F18" s="235">
        <v>7433</v>
      </c>
      <c r="G18" s="235">
        <v>2975</v>
      </c>
      <c r="H18" s="235">
        <v>1703</v>
      </c>
      <c r="I18" s="142" t="s">
        <v>8</v>
      </c>
      <c r="J18" s="239"/>
    </row>
    <row r="19" spans="1:10" s="234" customFormat="1" ht="12" customHeight="1" x14ac:dyDescent="0.2">
      <c r="A19" s="234" t="s">
        <v>474</v>
      </c>
      <c r="B19" s="235">
        <v>13069</v>
      </c>
      <c r="C19" s="235">
        <v>4644</v>
      </c>
      <c r="D19" s="235">
        <f t="shared" ref="D19:D22" si="2">SUM(B19:C19)</f>
        <v>17713</v>
      </c>
      <c r="E19" s="235">
        <v>10320</v>
      </c>
      <c r="F19" s="235">
        <v>5092</v>
      </c>
      <c r="G19" s="235">
        <v>1475</v>
      </c>
      <c r="H19" s="235">
        <v>408</v>
      </c>
      <c r="I19" s="142" t="s">
        <v>8</v>
      </c>
      <c r="J19" s="239"/>
    </row>
    <row r="20" spans="1:10" s="234" customFormat="1" ht="12" customHeight="1" x14ac:dyDescent="0.2">
      <c r="A20" s="234" t="s">
        <v>475</v>
      </c>
      <c r="B20" s="235">
        <v>26832</v>
      </c>
      <c r="C20" s="235">
        <v>13146</v>
      </c>
      <c r="D20" s="235">
        <f t="shared" si="2"/>
        <v>39978</v>
      </c>
      <c r="E20" s="235">
        <v>24573</v>
      </c>
      <c r="F20" s="235">
        <v>10507</v>
      </c>
      <c r="G20" s="235">
        <v>2910</v>
      </c>
      <c r="H20" s="235">
        <v>777</v>
      </c>
      <c r="I20" s="142" t="s">
        <v>8</v>
      </c>
      <c r="J20" s="239"/>
    </row>
    <row r="21" spans="1:10" s="234" customFormat="1" ht="12" customHeight="1" x14ac:dyDescent="0.2">
      <c r="A21" s="234" t="s">
        <v>476</v>
      </c>
      <c r="B21" s="235">
        <v>51870</v>
      </c>
      <c r="C21" s="235">
        <v>34225</v>
      </c>
      <c r="D21" s="235">
        <f t="shared" si="2"/>
        <v>86095</v>
      </c>
      <c r="E21" s="235">
        <v>54988</v>
      </c>
      <c r="F21" s="235">
        <v>21240</v>
      </c>
      <c r="G21" s="235">
        <v>5767</v>
      </c>
      <c r="H21" s="235">
        <v>1550</v>
      </c>
      <c r="I21" s="142" t="s">
        <v>8</v>
      </c>
      <c r="J21" s="239"/>
    </row>
    <row r="22" spans="1:10" s="234" customFormat="1" ht="12" customHeight="1" x14ac:dyDescent="0.2">
      <c r="A22" s="234" t="s">
        <v>473</v>
      </c>
      <c r="B22" s="235">
        <v>15494</v>
      </c>
      <c r="C22" s="235">
        <v>13961</v>
      </c>
      <c r="D22" s="235">
        <f t="shared" si="2"/>
        <v>29455</v>
      </c>
      <c r="E22" s="235">
        <v>15975</v>
      </c>
      <c r="F22" s="235">
        <v>8842</v>
      </c>
      <c r="G22" s="235">
        <v>3184</v>
      </c>
      <c r="H22" s="235">
        <v>944</v>
      </c>
      <c r="I22" s="142" t="s">
        <v>8</v>
      </c>
      <c r="J22" s="239"/>
    </row>
    <row r="23" spans="1:10" s="329" customFormat="1" ht="14.1" customHeight="1" x14ac:dyDescent="0.2">
      <c r="A23" s="327" t="s">
        <v>142</v>
      </c>
      <c r="B23" s="328">
        <v>133400</v>
      </c>
      <c r="C23" s="328">
        <f t="shared" ref="C23:H23" si="3">SUM(C17:C22)</f>
        <v>70544</v>
      </c>
      <c r="D23" s="328">
        <f t="shared" si="3"/>
        <v>203944</v>
      </c>
      <c r="E23" s="328">
        <f t="shared" si="3"/>
        <v>120179</v>
      </c>
      <c r="F23" s="328">
        <f t="shared" si="3"/>
        <v>55573</v>
      </c>
      <c r="G23" s="328">
        <f t="shared" si="3"/>
        <v>17233</v>
      </c>
      <c r="H23" s="328">
        <f t="shared" si="3"/>
        <v>5834</v>
      </c>
      <c r="I23" s="142" t="s">
        <v>8</v>
      </c>
      <c r="J23" s="344"/>
    </row>
    <row r="24" spans="1:10" s="234" customFormat="1" ht="18" customHeight="1" x14ac:dyDescent="0.2">
      <c r="A24" s="346" t="s">
        <v>142</v>
      </c>
      <c r="B24" s="514" t="s">
        <v>142</v>
      </c>
      <c r="C24" s="514"/>
      <c r="D24" s="514"/>
      <c r="E24" s="514"/>
      <c r="F24" s="514"/>
      <c r="G24" s="514"/>
      <c r="H24" s="514"/>
      <c r="I24" s="142" t="s">
        <v>8</v>
      </c>
      <c r="J24" s="239"/>
    </row>
    <row r="25" spans="1:10" s="234" customFormat="1" ht="12" customHeight="1" x14ac:dyDescent="0.2">
      <c r="A25" s="234" t="s">
        <v>265</v>
      </c>
      <c r="B25" s="235">
        <v>17873</v>
      </c>
      <c r="C25" s="235">
        <v>847</v>
      </c>
      <c r="D25" s="235">
        <v>18720</v>
      </c>
      <c r="E25" s="235">
        <v>7764</v>
      </c>
      <c r="F25" s="235">
        <v>7371</v>
      </c>
      <c r="G25" s="235">
        <v>2500</v>
      </c>
      <c r="H25" s="235">
        <v>1046</v>
      </c>
      <c r="I25" s="142" t="s">
        <v>8</v>
      </c>
      <c r="J25" s="239"/>
    </row>
    <row r="26" spans="1:10" s="234" customFormat="1" ht="12" customHeight="1" x14ac:dyDescent="0.2">
      <c r="A26" s="234" t="s">
        <v>373</v>
      </c>
      <c r="B26" s="235">
        <v>40414</v>
      </c>
      <c r="C26" s="235">
        <v>7541</v>
      </c>
      <c r="D26" s="235">
        <v>47955</v>
      </c>
      <c r="E26" s="235">
        <v>22112</v>
      </c>
      <c r="F26" s="235">
        <v>15088</v>
      </c>
      <c r="G26" s="235">
        <v>6337</v>
      </c>
      <c r="H26" s="235">
        <v>3748</v>
      </c>
      <c r="I26" s="142" t="s">
        <v>8</v>
      </c>
      <c r="J26" s="239"/>
    </row>
    <row r="27" spans="1:10" s="234" customFormat="1" ht="12" customHeight="1" x14ac:dyDescent="0.2">
      <c r="A27" s="234" t="s">
        <v>474</v>
      </c>
      <c r="B27" s="235">
        <v>25398</v>
      </c>
      <c r="C27" s="235">
        <v>8261</v>
      </c>
      <c r="D27" s="235">
        <v>33659</v>
      </c>
      <c r="E27" s="235">
        <v>18774</v>
      </c>
      <c r="F27" s="235">
        <v>9978</v>
      </c>
      <c r="G27" s="235">
        <v>3245</v>
      </c>
      <c r="H27" s="235">
        <v>957</v>
      </c>
      <c r="I27" s="142" t="s">
        <v>8</v>
      </c>
      <c r="J27" s="239"/>
    </row>
    <row r="28" spans="1:10" s="234" customFormat="1" ht="12" customHeight="1" x14ac:dyDescent="0.2">
      <c r="A28" s="234" t="s">
        <v>475</v>
      </c>
      <c r="B28" s="235">
        <v>48522</v>
      </c>
      <c r="C28" s="235">
        <v>20551</v>
      </c>
      <c r="D28" s="235">
        <v>69073</v>
      </c>
      <c r="E28" s="235">
        <v>39693</v>
      </c>
      <c r="F28" s="235">
        <v>19894</v>
      </c>
      <c r="G28" s="235">
        <v>6145</v>
      </c>
      <c r="H28" s="235">
        <v>1676</v>
      </c>
      <c r="I28" s="142" t="s">
        <v>8</v>
      </c>
      <c r="J28" s="239"/>
    </row>
    <row r="29" spans="1:10" s="234" customFormat="1" ht="12" customHeight="1" x14ac:dyDescent="0.2">
      <c r="A29" s="234" t="s">
        <v>476</v>
      </c>
      <c r="B29" s="235">
        <v>80353</v>
      </c>
      <c r="C29" s="235">
        <v>48777</v>
      </c>
      <c r="D29" s="235">
        <v>129130</v>
      </c>
      <c r="E29" s="235">
        <v>77843</v>
      </c>
      <c r="F29" s="235">
        <v>35087</v>
      </c>
      <c r="G29" s="235">
        <v>10241</v>
      </c>
      <c r="H29" s="235">
        <v>2626</v>
      </c>
      <c r="I29" s="142" t="s">
        <v>8</v>
      </c>
      <c r="J29" s="239"/>
    </row>
    <row r="30" spans="1:10" s="234" customFormat="1" ht="12" customHeight="1" x14ac:dyDescent="0.2">
      <c r="A30" s="234" t="s">
        <v>473</v>
      </c>
      <c r="B30" s="235">
        <v>21510</v>
      </c>
      <c r="C30" s="235">
        <v>18302</v>
      </c>
      <c r="D30" s="235">
        <v>39812</v>
      </c>
      <c r="E30" s="235">
        <v>21336</v>
      </c>
      <c r="F30" s="235">
        <v>12211</v>
      </c>
      <c r="G30" s="235">
        <v>4377</v>
      </c>
      <c r="H30" s="235">
        <v>1195</v>
      </c>
      <c r="I30" s="142" t="s">
        <v>8</v>
      </c>
      <c r="J30" s="239"/>
    </row>
    <row r="31" spans="1:10" s="329" customFormat="1" ht="14.1" customHeight="1" x14ac:dyDescent="0.2">
      <c r="A31" s="345" t="s">
        <v>130</v>
      </c>
      <c r="B31" s="328">
        <v>234070</v>
      </c>
      <c r="C31" s="328">
        <f>SUM(C25:C30)</f>
        <v>104279</v>
      </c>
      <c r="D31" s="328">
        <v>338349</v>
      </c>
      <c r="E31" s="328">
        <f>SUM(E25:E30)</f>
        <v>187522</v>
      </c>
      <c r="F31" s="328">
        <f>SUM(F25:F30)</f>
        <v>99629</v>
      </c>
      <c r="G31" s="328">
        <f>SUM(G25:G30)</f>
        <v>32845</v>
      </c>
      <c r="H31" s="328">
        <f>SUM(H25:H30)</f>
        <v>11248</v>
      </c>
      <c r="I31" s="142" t="s">
        <v>8</v>
      </c>
      <c r="J31" s="344"/>
    </row>
    <row r="32" spans="1:10" s="234" customFormat="1" ht="6" customHeight="1" x14ac:dyDescent="0.2">
      <c r="A32" s="499" t="s">
        <v>438</v>
      </c>
      <c r="B32" s="500"/>
      <c r="C32" s="500"/>
      <c r="D32" s="500"/>
      <c r="E32" s="500"/>
      <c r="F32" s="500"/>
      <c r="G32" s="500"/>
      <c r="H32" s="500"/>
      <c r="I32" s="142" t="s">
        <v>8</v>
      </c>
    </row>
    <row r="33" spans="1:9" s="234" customFormat="1" ht="9" customHeight="1" x14ac:dyDescent="0.2">
      <c r="A33" s="501" t="s">
        <v>185</v>
      </c>
      <c r="B33" s="501"/>
      <c r="C33" s="501"/>
      <c r="D33" s="501"/>
      <c r="E33" s="501"/>
      <c r="F33" s="501"/>
      <c r="G33" s="501"/>
      <c r="H33" s="501"/>
      <c r="I33" s="142" t="s">
        <v>8</v>
      </c>
    </row>
    <row r="34" spans="1:9" s="234" customFormat="1" ht="9" customHeight="1" x14ac:dyDescent="0.2">
      <c r="A34" s="501" t="s">
        <v>291</v>
      </c>
      <c r="B34" s="501"/>
      <c r="C34" s="501"/>
      <c r="D34" s="501"/>
      <c r="E34" s="501"/>
      <c r="F34" s="501"/>
      <c r="G34" s="501"/>
      <c r="H34" s="501"/>
      <c r="I34" s="142" t="s">
        <v>8</v>
      </c>
    </row>
    <row r="35" spans="1:9" s="234" customFormat="1" ht="9" customHeight="1" x14ac:dyDescent="0.2">
      <c r="A35" s="180" t="s">
        <v>7</v>
      </c>
      <c r="B35" s="180" t="s">
        <v>7</v>
      </c>
      <c r="C35" s="180" t="s">
        <v>7</v>
      </c>
      <c r="D35" s="180" t="s">
        <v>7</v>
      </c>
      <c r="E35" s="180" t="s">
        <v>7</v>
      </c>
      <c r="F35" s="180" t="s">
        <v>7</v>
      </c>
      <c r="G35" s="180" t="s">
        <v>7</v>
      </c>
      <c r="H35" s="180" t="s">
        <v>7</v>
      </c>
      <c r="I35" s="181" t="s">
        <v>9</v>
      </c>
    </row>
    <row r="36" spans="1:9" s="234" customFormat="1" ht="9" customHeight="1" x14ac:dyDescent="0.2"/>
  </sheetData>
  <mergeCells count="13">
    <mergeCell ref="A1:H1"/>
    <mergeCell ref="B16:H16"/>
    <mergeCell ref="B24:H24"/>
    <mergeCell ref="A33:H33"/>
    <mergeCell ref="A34:H34"/>
    <mergeCell ref="A32:H32"/>
    <mergeCell ref="A5:A6"/>
    <mergeCell ref="B5:D5"/>
    <mergeCell ref="E5:H5"/>
    <mergeCell ref="A2:H2"/>
    <mergeCell ref="A3:H3"/>
    <mergeCell ref="A4:H4"/>
    <mergeCell ref="B8:H8"/>
  </mergeCells>
  <hyperlinks>
    <hyperlink ref="A1:E1" location="Inhalt!A1" display="Zum Inhaltsverzeichnis" xr:uid="{8E08B963-F0BC-4ECC-9D59-70EB6E45C051}"/>
  </hyperlinks>
  <pageMargins left="0.59055118110236227" right="0.59055118110236227" top="0.59055118110236227" bottom="0.98425196850393704" header="0.51181102362204722" footer="0.51181102362204722"/>
  <pageSetup paperSize="9" orientation="portrait" r:id="rId1"/>
  <headerFooter>
    <oddFooter>&amp;C&amp;"Arial,Standard"&amp;8Landesamt für Statistik Niedersachsen, Statistischer Bericht: Gesetzliche Pflegestatistik 2019, K II 6 / 2019
Seite 25</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4E40F-0B66-4BDC-AB4D-F6409DB025FB}">
  <dimension ref="A1:H75"/>
  <sheetViews>
    <sheetView zoomScale="130" zoomScaleNormal="130" workbookViewId="0">
      <selection activeCell="J11" sqref="J11"/>
    </sheetView>
  </sheetViews>
  <sheetFormatPr baseColWidth="10" defaultColWidth="8.88671875" defaultRowHeight="13.2" x14ac:dyDescent="0.25"/>
  <cols>
    <col min="1" max="1" width="15.6640625" style="348" customWidth="1"/>
    <col min="2" max="6" width="14.88671875" style="205" customWidth="1"/>
    <col min="7" max="16384" width="8.88671875" style="205"/>
  </cols>
  <sheetData>
    <row r="1" spans="1:8" s="241" customFormat="1" ht="20.100000000000001" customHeight="1" x14ac:dyDescent="0.2">
      <c r="A1" s="417" t="s">
        <v>23</v>
      </c>
      <c r="B1" s="417"/>
      <c r="C1" s="417"/>
      <c r="D1" s="417"/>
      <c r="E1" s="417"/>
      <c r="F1" s="417"/>
      <c r="G1" s="142" t="s">
        <v>8</v>
      </c>
      <c r="H1" s="269"/>
    </row>
    <row r="2" spans="1:8" s="263" customFormat="1" ht="13.5" customHeight="1" x14ac:dyDescent="0.15">
      <c r="A2" s="519" t="s">
        <v>292</v>
      </c>
      <c r="B2" s="519"/>
      <c r="C2" s="519"/>
      <c r="D2" s="519"/>
      <c r="E2" s="519"/>
      <c r="F2" s="519"/>
      <c r="G2" s="142" t="s">
        <v>8</v>
      </c>
    </row>
    <row r="3" spans="1:8" s="351" customFormat="1" ht="12.75" customHeight="1" x14ac:dyDescent="0.25">
      <c r="A3" s="531" t="s">
        <v>293</v>
      </c>
      <c r="B3" s="531"/>
      <c r="C3" s="531"/>
      <c r="D3" s="531"/>
      <c r="E3" s="531"/>
      <c r="F3" s="531"/>
      <c r="G3" s="142" t="s">
        <v>8</v>
      </c>
    </row>
    <row r="4" spans="1:8" ht="6" customHeight="1" x14ac:dyDescent="0.25">
      <c r="A4" s="529" t="s">
        <v>349</v>
      </c>
      <c r="B4" s="530"/>
      <c r="C4" s="530"/>
      <c r="D4" s="530"/>
      <c r="E4" s="530"/>
      <c r="F4" s="530"/>
      <c r="G4" s="142" t="s">
        <v>8</v>
      </c>
    </row>
    <row r="5" spans="1:8" ht="20.100000000000001" customHeight="1" x14ac:dyDescent="0.25">
      <c r="A5" s="523" t="s">
        <v>382</v>
      </c>
      <c r="B5" s="527" t="s">
        <v>501</v>
      </c>
      <c r="C5" s="525" t="s">
        <v>479</v>
      </c>
      <c r="D5" s="525"/>
      <c r="E5" s="525"/>
      <c r="F5" s="526"/>
      <c r="G5" s="142" t="s">
        <v>8</v>
      </c>
    </row>
    <row r="6" spans="1:8" ht="21" customHeight="1" x14ac:dyDescent="0.25">
      <c r="A6" s="524"/>
      <c r="B6" s="528"/>
      <c r="C6" s="349" t="s">
        <v>294</v>
      </c>
      <c r="D6" s="349" t="s">
        <v>295</v>
      </c>
      <c r="E6" s="349" t="s">
        <v>30</v>
      </c>
      <c r="F6" s="350" t="s">
        <v>296</v>
      </c>
      <c r="G6" s="142" t="s">
        <v>8</v>
      </c>
    </row>
    <row r="7" spans="1:8" ht="6" customHeight="1" x14ac:dyDescent="0.25">
      <c r="A7" s="400" t="s">
        <v>526</v>
      </c>
      <c r="B7" s="401" t="s">
        <v>587</v>
      </c>
      <c r="C7" s="402" t="s">
        <v>588</v>
      </c>
      <c r="D7" s="402" t="s">
        <v>589</v>
      </c>
      <c r="E7" s="402" t="s">
        <v>590</v>
      </c>
      <c r="F7" s="402" t="s">
        <v>591</v>
      </c>
      <c r="G7" s="142" t="s">
        <v>8</v>
      </c>
    </row>
    <row r="8" spans="1:8" s="256" customFormat="1" ht="9.6" customHeight="1" x14ac:dyDescent="0.25">
      <c r="A8" s="352" t="s">
        <v>130</v>
      </c>
      <c r="B8" s="353">
        <v>285530</v>
      </c>
      <c r="C8" s="354">
        <v>156774</v>
      </c>
      <c r="D8" s="268">
        <v>88611</v>
      </c>
      <c r="E8" s="268">
        <v>29805</v>
      </c>
      <c r="F8" s="268">
        <v>10340</v>
      </c>
      <c r="G8" s="142" t="s">
        <v>8</v>
      </c>
    </row>
    <row r="9" spans="1:8" ht="10.95" customHeight="1" x14ac:dyDescent="0.25">
      <c r="A9" s="355" t="s">
        <v>297</v>
      </c>
      <c r="B9" s="356">
        <v>3162</v>
      </c>
      <c r="C9" s="259">
        <v>1288</v>
      </c>
      <c r="D9" s="259">
        <v>1365</v>
      </c>
      <c r="E9" s="259">
        <v>424</v>
      </c>
      <c r="F9" s="259">
        <v>85</v>
      </c>
      <c r="G9" s="142" t="s">
        <v>8</v>
      </c>
    </row>
    <row r="10" spans="1:8" ht="9.6" customHeight="1" x14ac:dyDescent="0.25">
      <c r="A10" s="355" t="s">
        <v>298</v>
      </c>
      <c r="B10" s="356">
        <v>7207</v>
      </c>
      <c r="C10" s="259">
        <v>3114</v>
      </c>
      <c r="D10" s="259">
        <v>2804</v>
      </c>
      <c r="E10" s="259">
        <v>931</v>
      </c>
      <c r="F10" s="259">
        <v>358</v>
      </c>
      <c r="G10" s="142" t="s">
        <v>8</v>
      </c>
    </row>
    <row r="11" spans="1:8" ht="9.6" customHeight="1" x14ac:dyDescent="0.25">
      <c r="A11" s="355" t="s">
        <v>299</v>
      </c>
      <c r="B11" s="356">
        <v>7982</v>
      </c>
      <c r="C11" s="259">
        <v>3168</v>
      </c>
      <c r="D11" s="259">
        <v>3112</v>
      </c>
      <c r="E11" s="259">
        <v>1116</v>
      </c>
      <c r="F11" s="259">
        <v>586</v>
      </c>
      <c r="G11" s="142" t="s">
        <v>8</v>
      </c>
    </row>
    <row r="12" spans="1:8" ht="9.6" customHeight="1" x14ac:dyDescent="0.25">
      <c r="A12" s="355" t="s">
        <v>300</v>
      </c>
      <c r="B12" s="356">
        <v>5744</v>
      </c>
      <c r="C12" s="259">
        <v>2034</v>
      </c>
      <c r="D12" s="259">
        <v>2149</v>
      </c>
      <c r="E12" s="259">
        <v>929</v>
      </c>
      <c r="F12" s="259">
        <v>632</v>
      </c>
      <c r="G12" s="142" t="s">
        <v>8</v>
      </c>
    </row>
    <row r="13" spans="1:8" ht="9.6" customHeight="1" x14ac:dyDescent="0.25">
      <c r="A13" s="355" t="s">
        <v>301</v>
      </c>
      <c r="B13" s="356">
        <v>3884</v>
      </c>
      <c r="C13" s="259">
        <v>1276</v>
      </c>
      <c r="D13" s="259">
        <v>1344</v>
      </c>
      <c r="E13" s="259">
        <v>701</v>
      </c>
      <c r="F13" s="259">
        <v>563</v>
      </c>
      <c r="G13" s="142" t="s">
        <v>8</v>
      </c>
    </row>
    <row r="14" spans="1:8" ht="9.6" customHeight="1" x14ac:dyDescent="0.25">
      <c r="A14" s="355" t="s">
        <v>302</v>
      </c>
      <c r="B14" s="356">
        <v>3056</v>
      </c>
      <c r="C14" s="259">
        <v>958</v>
      </c>
      <c r="D14" s="259">
        <v>1032</v>
      </c>
      <c r="E14" s="259">
        <v>577</v>
      </c>
      <c r="F14" s="259">
        <v>489</v>
      </c>
      <c r="G14" s="142" t="s">
        <v>8</v>
      </c>
    </row>
    <row r="15" spans="1:8" ht="9.6" customHeight="1" x14ac:dyDescent="0.25">
      <c r="A15" s="355" t="s">
        <v>303</v>
      </c>
      <c r="B15" s="356">
        <v>2632</v>
      </c>
      <c r="C15" s="259">
        <v>1013</v>
      </c>
      <c r="D15" s="259">
        <v>791</v>
      </c>
      <c r="E15" s="259">
        <v>466</v>
      </c>
      <c r="F15" s="259">
        <v>362</v>
      </c>
      <c r="G15" s="142" t="s">
        <v>8</v>
      </c>
    </row>
    <row r="16" spans="1:8" ht="9.6" customHeight="1" x14ac:dyDescent="0.25">
      <c r="A16" s="355" t="s">
        <v>304</v>
      </c>
      <c r="B16" s="356">
        <v>2733</v>
      </c>
      <c r="C16" s="259">
        <v>1192</v>
      </c>
      <c r="D16" s="259">
        <v>813</v>
      </c>
      <c r="E16" s="259">
        <v>441</v>
      </c>
      <c r="F16" s="259">
        <v>287</v>
      </c>
      <c r="G16" s="142" t="s">
        <v>8</v>
      </c>
    </row>
    <row r="17" spans="1:7" ht="9.6" customHeight="1" x14ac:dyDescent="0.25">
      <c r="A17" s="355" t="s">
        <v>305</v>
      </c>
      <c r="B17" s="356">
        <v>3042</v>
      </c>
      <c r="C17" s="259">
        <v>1458</v>
      </c>
      <c r="D17" s="259">
        <v>954</v>
      </c>
      <c r="E17" s="259">
        <v>423</v>
      </c>
      <c r="F17" s="259">
        <v>207</v>
      </c>
      <c r="G17" s="142" t="s">
        <v>8</v>
      </c>
    </row>
    <row r="18" spans="1:7" ht="9.6" customHeight="1" x14ac:dyDescent="0.25">
      <c r="A18" s="355" t="s">
        <v>306</v>
      </c>
      <c r="B18" s="356">
        <v>4484</v>
      </c>
      <c r="C18" s="259">
        <v>2337</v>
      </c>
      <c r="D18" s="259">
        <v>1450</v>
      </c>
      <c r="E18" s="259">
        <v>498</v>
      </c>
      <c r="F18" s="259">
        <v>199</v>
      </c>
      <c r="G18" s="142" t="s">
        <v>8</v>
      </c>
    </row>
    <row r="19" spans="1:7" ht="9.6" customHeight="1" x14ac:dyDescent="0.25">
      <c r="A19" s="355" t="s">
        <v>307</v>
      </c>
      <c r="B19" s="356">
        <v>7302</v>
      </c>
      <c r="C19" s="259">
        <v>3872</v>
      </c>
      <c r="D19" s="259">
        <v>2345</v>
      </c>
      <c r="E19" s="259">
        <v>807</v>
      </c>
      <c r="F19" s="259">
        <v>278</v>
      </c>
      <c r="G19" s="142" t="s">
        <v>8</v>
      </c>
    </row>
    <row r="20" spans="1:7" ht="9.6" customHeight="1" x14ac:dyDescent="0.25">
      <c r="A20" s="355" t="s">
        <v>308</v>
      </c>
      <c r="B20" s="356">
        <v>10112</v>
      </c>
      <c r="C20" s="259">
        <v>5610</v>
      </c>
      <c r="D20" s="259">
        <v>3125</v>
      </c>
      <c r="E20" s="259">
        <v>1007</v>
      </c>
      <c r="F20" s="259">
        <v>370</v>
      </c>
      <c r="G20" s="142" t="s">
        <v>8</v>
      </c>
    </row>
    <row r="21" spans="1:7" ht="9.6" customHeight="1" x14ac:dyDescent="0.25">
      <c r="A21" s="355" t="s">
        <v>309</v>
      </c>
      <c r="B21" s="356">
        <v>12354</v>
      </c>
      <c r="C21" s="259">
        <v>7040</v>
      </c>
      <c r="D21" s="259">
        <v>3755</v>
      </c>
      <c r="E21" s="259">
        <v>1211</v>
      </c>
      <c r="F21" s="259">
        <v>348</v>
      </c>
      <c r="G21" s="142" t="s">
        <v>8</v>
      </c>
    </row>
    <row r="22" spans="1:7" ht="9.6" customHeight="1" x14ac:dyDescent="0.25">
      <c r="A22" s="355" t="s">
        <v>310</v>
      </c>
      <c r="B22" s="356">
        <v>16192</v>
      </c>
      <c r="C22" s="259">
        <v>9022</v>
      </c>
      <c r="D22" s="259">
        <v>5069</v>
      </c>
      <c r="E22" s="259">
        <v>1618</v>
      </c>
      <c r="F22" s="259">
        <v>483</v>
      </c>
      <c r="G22" s="142" t="s">
        <v>8</v>
      </c>
    </row>
    <row r="23" spans="1:7" ht="9.6" customHeight="1" x14ac:dyDescent="0.25">
      <c r="A23" s="355" t="s">
        <v>311</v>
      </c>
      <c r="B23" s="356">
        <v>20946</v>
      </c>
      <c r="C23" s="259">
        <v>11901</v>
      </c>
      <c r="D23" s="259">
        <v>6432</v>
      </c>
      <c r="E23" s="259">
        <v>2028</v>
      </c>
      <c r="F23" s="259">
        <v>585</v>
      </c>
      <c r="G23" s="142" t="s">
        <v>8</v>
      </c>
    </row>
    <row r="24" spans="1:7" ht="9.6" customHeight="1" x14ac:dyDescent="0.25">
      <c r="A24" s="355" t="s">
        <v>312</v>
      </c>
      <c r="B24" s="356">
        <v>37303</v>
      </c>
      <c r="C24" s="259">
        <v>21650</v>
      </c>
      <c r="D24" s="259">
        <v>11185</v>
      </c>
      <c r="E24" s="259">
        <v>3507</v>
      </c>
      <c r="F24" s="259">
        <v>961</v>
      </c>
      <c r="G24" s="142" t="s">
        <v>8</v>
      </c>
    </row>
    <row r="25" spans="1:7" ht="9.6" customHeight="1" x14ac:dyDescent="0.25">
      <c r="A25" s="355" t="s">
        <v>313</v>
      </c>
      <c r="B25" s="356">
        <v>58330</v>
      </c>
      <c r="C25" s="259">
        <v>35229</v>
      </c>
      <c r="D25" s="259">
        <v>16750</v>
      </c>
      <c r="E25" s="259">
        <v>5001</v>
      </c>
      <c r="F25" s="259">
        <v>1350</v>
      </c>
      <c r="G25" s="142" t="s">
        <v>8</v>
      </c>
    </row>
    <row r="26" spans="1:7" ht="9.6" customHeight="1" x14ac:dyDescent="0.25">
      <c r="A26" s="355" t="s">
        <v>314</v>
      </c>
      <c r="B26" s="356">
        <v>47049</v>
      </c>
      <c r="C26" s="259">
        <v>28061</v>
      </c>
      <c r="D26" s="259">
        <v>13669</v>
      </c>
      <c r="E26" s="259">
        <v>4217</v>
      </c>
      <c r="F26" s="259">
        <v>1102</v>
      </c>
      <c r="G26" s="142" t="s">
        <v>8</v>
      </c>
    </row>
    <row r="27" spans="1:7" ht="9.6" customHeight="1" x14ac:dyDescent="0.25">
      <c r="A27" s="355" t="s">
        <v>315</v>
      </c>
      <c r="B27" s="356">
        <v>25675</v>
      </c>
      <c r="C27" s="259">
        <v>13886</v>
      </c>
      <c r="D27" s="259">
        <v>8200</v>
      </c>
      <c r="E27" s="259">
        <v>2836</v>
      </c>
      <c r="F27" s="259">
        <v>753</v>
      </c>
      <c r="G27" s="142" t="s">
        <v>8</v>
      </c>
    </row>
    <row r="28" spans="1:7" ht="9.6" customHeight="1" x14ac:dyDescent="0.25">
      <c r="A28" s="355" t="s">
        <v>316</v>
      </c>
      <c r="B28" s="356">
        <v>6341</v>
      </c>
      <c r="C28" s="259">
        <v>2665</v>
      </c>
      <c r="D28" s="259">
        <v>2267</v>
      </c>
      <c r="E28" s="259">
        <v>1067</v>
      </c>
      <c r="F28" s="259">
        <v>342</v>
      </c>
      <c r="G28" s="142" t="s">
        <v>8</v>
      </c>
    </row>
    <row r="29" spans="1:7" s="256" customFormat="1" ht="14.1" customHeight="1" x14ac:dyDescent="0.25">
      <c r="A29" s="352" t="s">
        <v>290</v>
      </c>
      <c r="B29" s="353">
        <v>118571</v>
      </c>
      <c r="C29" s="268">
        <v>58737</v>
      </c>
      <c r="D29" s="268">
        <v>40365</v>
      </c>
      <c r="E29" s="268">
        <v>14447</v>
      </c>
      <c r="F29" s="268">
        <v>5022</v>
      </c>
      <c r="G29" s="142" t="s">
        <v>8</v>
      </c>
    </row>
    <row r="30" spans="1:7" ht="9.6" customHeight="1" x14ac:dyDescent="0.25">
      <c r="A30" s="355" t="s">
        <v>297</v>
      </c>
      <c r="B30" s="356">
        <v>1909</v>
      </c>
      <c r="C30" s="259">
        <v>786</v>
      </c>
      <c r="D30" s="259">
        <v>831</v>
      </c>
      <c r="E30" s="259">
        <v>241</v>
      </c>
      <c r="F30" s="259">
        <v>51</v>
      </c>
      <c r="G30" s="142" t="s">
        <v>8</v>
      </c>
    </row>
    <row r="31" spans="1:7" ht="9.6" customHeight="1" x14ac:dyDescent="0.25">
      <c r="A31" s="355" t="s">
        <v>298</v>
      </c>
      <c r="B31" s="356">
        <v>4740</v>
      </c>
      <c r="C31" s="259">
        <v>2061</v>
      </c>
      <c r="D31" s="259">
        <v>1892</v>
      </c>
      <c r="E31" s="259">
        <v>578</v>
      </c>
      <c r="F31" s="259">
        <v>209</v>
      </c>
      <c r="G31" s="142" t="s">
        <v>8</v>
      </c>
    </row>
    <row r="32" spans="1:7" ht="9.6" customHeight="1" x14ac:dyDescent="0.25">
      <c r="A32" s="355" t="s">
        <v>299</v>
      </c>
      <c r="B32" s="356">
        <v>5329</v>
      </c>
      <c r="C32" s="259">
        <v>2114</v>
      </c>
      <c r="D32" s="259">
        <v>2142</v>
      </c>
      <c r="E32" s="259">
        <v>733</v>
      </c>
      <c r="F32" s="259">
        <v>340</v>
      </c>
      <c r="G32" s="142" t="s">
        <v>8</v>
      </c>
    </row>
    <row r="33" spans="1:7" ht="9.6" customHeight="1" x14ac:dyDescent="0.25">
      <c r="A33" s="355" t="s">
        <v>300</v>
      </c>
      <c r="B33" s="356">
        <v>3695</v>
      </c>
      <c r="C33" s="259">
        <v>1327</v>
      </c>
      <c r="D33" s="259">
        <v>1403</v>
      </c>
      <c r="E33" s="259">
        <v>600</v>
      </c>
      <c r="F33" s="259">
        <v>365</v>
      </c>
      <c r="G33" s="142" t="s">
        <v>8</v>
      </c>
    </row>
    <row r="34" spans="1:7" ht="9.6" customHeight="1" x14ac:dyDescent="0.25">
      <c r="A34" s="355" t="s">
        <v>301</v>
      </c>
      <c r="B34" s="356">
        <v>2321</v>
      </c>
      <c r="C34" s="259">
        <v>767</v>
      </c>
      <c r="D34" s="259">
        <v>823</v>
      </c>
      <c r="E34" s="259">
        <v>412</v>
      </c>
      <c r="F34" s="259">
        <v>319</v>
      </c>
      <c r="G34" s="142" t="s">
        <v>8</v>
      </c>
    </row>
    <row r="35" spans="1:7" ht="9.6" customHeight="1" x14ac:dyDescent="0.25">
      <c r="A35" s="355" t="s">
        <v>302</v>
      </c>
      <c r="B35" s="356">
        <v>1696</v>
      </c>
      <c r="C35" s="259">
        <v>530</v>
      </c>
      <c r="D35" s="259">
        <v>561</v>
      </c>
      <c r="E35" s="259">
        <v>331</v>
      </c>
      <c r="F35" s="259">
        <v>274</v>
      </c>
      <c r="G35" s="142" t="s">
        <v>8</v>
      </c>
    </row>
    <row r="36" spans="1:7" ht="9.6" customHeight="1" x14ac:dyDescent="0.25">
      <c r="A36" s="355" t="s">
        <v>303</v>
      </c>
      <c r="B36" s="356">
        <v>1414</v>
      </c>
      <c r="C36" s="259">
        <v>509</v>
      </c>
      <c r="D36" s="259">
        <v>441</v>
      </c>
      <c r="E36" s="259">
        <v>259</v>
      </c>
      <c r="F36" s="259">
        <v>205</v>
      </c>
      <c r="G36" s="142" t="s">
        <v>8</v>
      </c>
    </row>
    <row r="37" spans="1:7" ht="9.6" customHeight="1" x14ac:dyDescent="0.25">
      <c r="A37" s="355" t="s">
        <v>304</v>
      </c>
      <c r="B37" s="356">
        <v>1335</v>
      </c>
      <c r="C37" s="259">
        <v>528</v>
      </c>
      <c r="D37" s="259">
        <v>401</v>
      </c>
      <c r="E37" s="259">
        <v>243</v>
      </c>
      <c r="F37" s="259">
        <v>163</v>
      </c>
      <c r="G37" s="142" t="s">
        <v>8</v>
      </c>
    </row>
    <row r="38" spans="1:7" ht="9.6" customHeight="1" x14ac:dyDescent="0.25">
      <c r="A38" s="355" t="s">
        <v>305</v>
      </c>
      <c r="B38" s="356">
        <v>1413</v>
      </c>
      <c r="C38" s="259">
        <v>634</v>
      </c>
      <c r="D38" s="259">
        <v>447</v>
      </c>
      <c r="E38" s="259">
        <v>224</v>
      </c>
      <c r="F38" s="259">
        <v>108</v>
      </c>
      <c r="G38" s="142" t="s">
        <v>8</v>
      </c>
    </row>
    <row r="39" spans="1:7" ht="9.6" customHeight="1" x14ac:dyDescent="0.25">
      <c r="A39" s="355" t="s">
        <v>306</v>
      </c>
      <c r="B39" s="356">
        <v>1972</v>
      </c>
      <c r="C39" s="259">
        <v>1009</v>
      </c>
      <c r="D39" s="259">
        <v>645</v>
      </c>
      <c r="E39" s="259">
        <v>221</v>
      </c>
      <c r="F39" s="259">
        <v>97</v>
      </c>
      <c r="G39" s="142" t="s">
        <v>8</v>
      </c>
    </row>
    <row r="40" spans="1:7" ht="9.6" customHeight="1" x14ac:dyDescent="0.25">
      <c r="A40" s="355" t="s">
        <v>307</v>
      </c>
      <c r="B40" s="356">
        <v>3201</v>
      </c>
      <c r="C40" s="259">
        <v>1659</v>
      </c>
      <c r="D40" s="259">
        <v>1041</v>
      </c>
      <c r="E40" s="259">
        <v>378</v>
      </c>
      <c r="F40" s="259">
        <v>123</v>
      </c>
      <c r="G40" s="142" t="s">
        <v>8</v>
      </c>
    </row>
    <row r="41" spans="1:7" ht="9.6" customHeight="1" x14ac:dyDescent="0.25">
      <c r="A41" s="355" t="s">
        <v>308</v>
      </c>
      <c r="B41" s="356">
        <v>4626</v>
      </c>
      <c r="C41" s="259">
        <v>2489</v>
      </c>
      <c r="D41" s="259">
        <v>1471</v>
      </c>
      <c r="E41" s="259">
        <v>484</v>
      </c>
      <c r="F41" s="259">
        <v>182</v>
      </c>
      <c r="G41" s="142" t="s">
        <v>8</v>
      </c>
    </row>
    <row r="42" spans="1:7" ht="9.6" customHeight="1" x14ac:dyDescent="0.25">
      <c r="A42" s="355" t="s">
        <v>309</v>
      </c>
      <c r="B42" s="356">
        <v>5941</v>
      </c>
      <c r="C42" s="259">
        <v>3235</v>
      </c>
      <c r="D42" s="259">
        <v>1861</v>
      </c>
      <c r="E42" s="259">
        <v>641</v>
      </c>
      <c r="F42" s="259">
        <v>204</v>
      </c>
      <c r="G42" s="142" t="s">
        <v>8</v>
      </c>
    </row>
    <row r="43" spans="1:7" ht="9.6" customHeight="1" x14ac:dyDescent="0.25">
      <c r="A43" s="355" t="s">
        <v>310</v>
      </c>
      <c r="B43" s="356">
        <v>7827</v>
      </c>
      <c r="C43" s="259">
        <v>4110</v>
      </c>
      <c r="D43" s="259">
        <v>2541</v>
      </c>
      <c r="E43" s="259">
        <v>912</v>
      </c>
      <c r="F43" s="259">
        <v>264</v>
      </c>
      <c r="G43" s="142" t="s">
        <v>8</v>
      </c>
    </row>
    <row r="44" spans="1:7" ht="9.6" customHeight="1" x14ac:dyDescent="0.25">
      <c r="A44" s="355" t="s">
        <v>311</v>
      </c>
      <c r="B44" s="356">
        <v>9796</v>
      </c>
      <c r="C44" s="259">
        <v>5046</v>
      </c>
      <c r="D44" s="259">
        <v>3276</v>
      </c>
      <c r="E44" s="259">
        <v>1138</v>
      </c>
      <c r="F44" s="259">
        <v>336</v>
      </c>
      <c r="G44" s="142" t="s">
        <v>8</v>
      </c>
    </row>
    <row r="45" spans="1:7" ht="9.6" customHeight="1" x14ac:dyDescent="0.25">
      <c r="A45" s="355" t="s">
        <v>312</v>
      </c>
      <c r="B45" s="356">
        <v>15792</v>
      </c>
      <c r="C45" s="259">
        <v>8104</v>
      </c>
      <c r="D45" s="259">
        <v>5330</v>
      </c>
      <c r="E45" s="259">
        <v>1859</v>
      </c>
      <c r="F45" s="259">
        <v>499</v>
      </c>
      <c r="G45" s="142" t="s">
        <v>8</v>
      </c>
    </row>
    <row r="46" spans="1:7" ht="9.6" customHeight="1" x14ac:dyDescent="0.25">
      <c r="A46" s="355" t="s">
        <v>313</v>
      </c>
      <c r="B46" s="356">
        <v>21646</v>
      </c>
      <c r="C46" s="259">
        <v>11403</v>
      </c>
      <c r="D46" s="259">
        <v>7229</v>
      </c>
      <c r="E46" s="259">
        <v>2395</v>
      </c>
      <c r="F46" s="259">
        <v>619</v>
      </c>
      <c r="G46" s="142" t="s">
        <v>8</v>
      </c>
    </row>
    <row r="47" spans="1:7" ht="9.6" customHeight="1" x14ac:dyDescent="0.25">
      <c r="A47" s="355" t="s">
        <v>314</v>
      </c>
      <c r="B47" s="356">
        <v>15226</v>
      </c>
      <c r="C47" s="259">
        <v>8054</v>
      </c>
      <c r="D47" s="259">
        <v>5046</v>
      </c>
      <c r="E47" s="259">
        <v>1708</v>
      </c>
      <c r="F47" s="259">
        <v>418</v>
      </c>
      <c r="G47" s="142" t="s">
        <v>8</v>
      </c>
    </row>
    <row r="48" spans="1:7" ht="9.6" customHeight="1" x14ac:dyDescent="0.25">
      <c r="A48" s="355" t="s">
        <v>315</v>
      </c>
      <c r="B48" s="356">
        <v>7389</v>
      </c>
      <c r="C48" s="259">
        <v>3802</v>
      </c>
      <c r="D48" s="259">
        <v>2505</v>
      </c>
      <c r="E48" s="259">
        <v>881</v>
      </c>
      <c r="F48" s="259">
        <v>201</v>
      </c>
      <c r="G48" s="142" t="s">
        <v>8</v>
      </c>
    </row>
    <row r="49" spans="1:7" ht="9.6" customHeight="1" x14ac:dyDescent="0.25">
      <c r="A49" s="355" t="s">
        <v>316</v>
      </c>
      <c r="B49" s="356">
        <v>1303</v>
      </c>
      <c r="C49" s="259">
        <v>570</v>
      </c>
      <c r="D49" s="259">
        <v>479</v>
      </c>
      <c r="E49" s="259">
        <v>209</v>
      </c>
      <c r="F49" s="259">
        <v>45</v>
      </c>
      <c r="G49" s="142" t="s">
        <v>8</v>
      </c>
    </row>
    <row r="50" spans="1:7" s="256" customFormat="1" ht="14.1" customHeight="1" x14ac:dyDescent="0.25">
      <c r="A50" s="352" t="s">
        <v>285</v>
      </c>
      <c r="B50" s="353">
        <v>166959</v>
      </c>
      <c r="C50" s="268">
        <v>98037</v>
      </c>
      <c r="D50" s="268">
        <v>48246</v>
      </c>
      <c r="E50" s="268">
        <v>15358</v>
      </c>
      <c r="F50" s="268">
        <v>5318</v>
      </c>
      <c r="G50" s="142" t="s">
        <v>8</v>
      </c>
    </row>
    <row r="51" spans="1:7" ht="9.6" customHeight="1" x14ac:dyDescent="0.25">
      <c r="A51" s="355" t="s">
        <v>297</v>
      </c>
      <c r="B51" s="356">
        <v>1253</v>
      </c>
      <c r="C51" s="259">
        <v>502</v>
      </c>
      <c r="D51" s="259">
        <v>534</v>
      </c>
      <c r="E51" s="259">
        <v>183</v>
      </c>
      <c r="F51" s="259">
        <v>34</v>
      </c>
      <c r="G51" s="142" t="s">
        <v>8</v>
      </c>
    </row>
    <row r="52" spans="1:7" ht="9.6" customHeight="1" x14ac:dyDescent="0.25">
      <c r="A52" s="355" t="s">
        <v>298</v>
      </c>
      <c r="B52" s="356">
        <v>2467</v>
      </c>
      <c r="C52" s="259">
        <v>1053</v>
      </c>
      <c r="D52" s="259">
        <v>912</v>
      </c>
      <c r="E52" s="259">
        <v>353</v>
      </c>
      <c r="F52" s="259">
        <v>149</v>
      </c>
      <c r="G52" s="142" t="s">
        <v>8</v>
      </c>
    </row>
    <row r="53" spans="1:7" ht="9.6" customHeight="1" x14ac:dyDescent="0.25">
      <c r="A53" s="355" t="s">
        <v>299</v>
      </c>
      <c r="B53" s="356">
        <v>2653</v>
      </c>
      <c r="C53" s="259">
        <v>1054</v>
      </c>
      <c r="D53" s="259">
        <v>970</v>
      </c>
      <c r="E53" s="259">
        <v>383</v>
      </c>
      <c r="F53" s="259">
        <v>246</v>
      </c>
      <c r="G53" s="142" t="s">
        <v>8</v>
      </c>
    </row>
    <row r="54" spans="1:7" ht="9.6" customHeight="1" x14ac:dyDescent="0.25">
      <c r="A54" s="355" t="s">
        <v>300</v>
      </c>
      <c r="B54" s="356">
        <v>2049</v>
      </c>
      <c r="C54" s="259">
        <v>707</v>
      </c>
      <c r="D54" s="259">
        <v>746</v>
      </c>
      <c r="E54" s="259">
        <v>329</v>
      </c>
      <c r="F54" s="259">
        <v>267</v>
      </c>
      <c r="G54" s="142" t="s">
        <v>8</v>
      </c>
    </row>
    <row r="55" spans="1:7" ht="9.6" customHeight="1" x14ac:dyDescent="0.25">
      <c r="A55" s="355" t="s">
        <v>301</v>
      </c>
      <c r="B55" s="356">
        <v>1563</v>
      </c>
      <c r="C55" s="259">
        <v>509</v>
      </c>
      <c r="D55" s="259">
        <v>521</v>
      </c>
      <c r="E55" s="259">
        <v>289</v>
      </c>
      <c r="F55" s="259">
        <v>244</v>
      </c>
      <c r="G55" s="142" t="s">
        <v>8</v>
      </c>
    </row>
    <row r="56" spans="1:7" ht="9.6" customHeight="1" x14ac:dyDescent="0.25">
      <c r="A56" s="355" t="s">
        <v>302</v>
      </c>
      <c r="B56" s="356">
        <v>1360</v>
      </c>
      <c r="C56" s="259">
        <v>428</v>
      </c>
      <c r="D56" s="259">
        <v>471</v>
      </c>
      <c r="E56" s="259">
        <v>246</v>
      </c>
      <c r="F56" s="259">
        <v>215</v>
      </c>
      <c r="G56" s="142" t="s">
        <v>8</v>
      </c>
    </row>
    <row r="57" spans="1:7" ht="9.6" customHeight="1" x14ac:dyDescent="0.25">
      <c r="A57" s="355" t="s">
        <v>303</v>
      </c>
      <c r="B57" s="356">
        <v>1218</v>
      </c>
      <c r="C57" s="259">
        <v>504</v>
      </c>
      <c r="D57" s="259">
        <v>350</v>
      </c>
      <c r="E57" s="259">
        <v>207</v>
      </c>
      <c r="F57" s="259">
        <v>157</v>
      </c>
      <c r="G57" s="142" t="s">
        <v>8</v>
      </c>
    </row>
    <row r="58" spans="1:7" ht="9.6" customHeight="1" x14ac:dyDescent="0.25">
      <c r="A58" s="355" t="s">
        <v>304</v>
      </c>
      <c r="B58" s="356">
        <v>1398</v>
      </c>
      <c r="C58" s="259">
        <v>664</v>
      </c>
      <c r="D58" s="259">
        <v>412</v>
      </c>
      <c r="E58" s="259">
        <v>198</v>
      </c>
      <c r="F58" s="259">
        <v>124</v>
      </c>
      <c r="G58" s="142" t="s">
        <v>8</v>
      </c>
    </row>
    <row r="59" spans="1:7" ht="9.6" customHeight="1" x14ac:dyDescent="0.25">
      <c r="A59" s="355" t="s">
        <v>305</v>
      </c>
      <c r="B59" s="356">
        <v>1629</v>
      </c>
      <c r="C59" s="259">
        <v>824</v>
      </c>
      <c r="D59" s="259">
        <v>507</v>
      </c>
      <c r="E59" s="259">
        <v>199</v>
      </c>
      <c r="F59" s="259">
        <v>99</v>
      </c>
      <c r="G59" s="142" t="s">
        <v>8</v>
      </c>
    </row>
    <row r="60" spans="1:7" ht="9.6" customHeight="1" x14ac:dyDescent="0.25">
      <c r="A60" s="355" t="s">
        <v>306</v>
      </c>
      <c r="B60" s="356">
        <v>2512</v>
      </c>
      <c r="C60" s="259">
        <v>1328</v>
      </c>
      <c r="D60" s="259">
        <v>805</v>
      </c>
      <c r="E60" s="259">
        <v>277</v>
      </c>
      <c r="F60" s="259">
        <v>102</v>
      </c>
      <c r="G60" s="142" t="s">
        <v>8</v>
      </c>
    </row>
    <row r="61" spans="1:7" ht="9.6" customHeight="1" x14ac:dyDescent="0.25">
      <c r="A61" s="355" t="s">
        <v>307</v>
      </c>
      <c r="B61" s="356">
        <v>4101</v>
      </c>
      <c r="C61" s="259">
        <v>2213</v>
      </c>
      <c r="D61" s="259">
        <v>1304</v>
      </c>
      <c r="E61" s="259">
        <v>429</v>
      </c>
      <c r="F61" s="259">
        <v>155</v>
      </c>
      <c r="G61" s="142" t="s">
        <v>8</v>
      </c>
    </row>
    <row r="62" spans="1:7" ht="9.6" customHeight="1" x14ac:dyDescent="0.25">
      <c r="A62" s="355" t="s">
        <v>308</v>
      </c>
      <c r="B62" s="356">
        <v>5486</v>
      </c>
      <c r="C62" s="259">
        <v>3121</v>
      </c>
      <c r="D62" s="259">
        <v>1654</v>
      </c>
      <c r="E62" s="259">
        <v>523</v>
      </c>
      <c r="F62" s="259">
        <v>188</v>
      </c>
      <c r="G62" s="142" t="s">
        <v>8</v>
      </c>
    </row>
    <row r="63" spans="1:7" ht="9.6" customHeight="1" x14ac:dyDescent="0.25">
      <c r="A63" s="355" t="s">
        <v>309</v>
      </c>
      <c r="B63" s="356">
        <v>6413</v>
      </c>
      <c r="C63" s="259">
        <v>3805</v>
      </c>
      <c r="D63" s="259">
        <v>1894</v>
      </c>
      <c r="E63" s="259">
        <v>570</v>
      </c>
      <c r="F63" s="259">
        <v>144</v>
      </c>
      <c r="G63" s="142" t="s">
        <v>8</v>
      </c>
    </row>
    <row r="64" spans="1:7" ht="9.6" customHeight="1" x14ac:dyDescent="0.25">
      <c r="A64" s="355" t="s">
        <v>310</v>
      </c>
      <c r="B64" s="356">
        <v>8365</v>
      </c>
      <c r="C64" s="259">
        <v>4912</v>
      </c>
      <c r="D64" s="259">
        <v>2528</v>
      </c>
      <c r="E64" s="259">
        <v>706</v>
      </c>
      <c r="F64" s="259">
        <v>219</v>
      </c>
      <c r="G64" s="142" t="s">
        <v>8</v>
      </c>
    </row>
    <row r="65" spans="1:7" ht="9.6" customHeight="1" x14ac:dyDescent="0.25">
      <c r="A65" s="355" t="s">
        <v>311</v>
      </c>
      <c r="B65" s="356">
        <v>11150</v>
      </c>
      <c r="C65" s="259">
        <v>6855</v>
      </c>
      <c r="D65" s="259">
        <v>3156</v>
      </c>
      <c r="E65" s="259">
        <v>890</v>
      </c>
      <c r="F65" s="259">
        <v>249</v>
      </c>
      <c r="G65" s="142" t="s">
        <v>8</v>
      </c>
    </row>
    <row r="66" spans="1:7" ht="9.6" customHeight="1" x14ac:dyDescent="0.25">
      <c r="A66" s="355" t="s">
        <v>312</v>
      </c>
      <c r="B66" s="356">
        <v>21511</v>
      </c>
      <c r="C66" s="259">
        <v>13546</v>
      </c>
      <c r="D66" s="259">
        <v>5855</v>
      </c>
      <c r="E66" s="259">
        <v>1648</v>
      </c>
      <c r="F66" s="259">
        <v>462</v>
      </c>
      <c r="G66" s="142" t="s">
        <v>8</v>
      </c>
    </row>
    <row r="67" spans="1:7" ht="9.6" customHeight="1" x14ac:dyDescent="0.25">
      <c r="A67" s="355" t="s">
        <v>313</v>
      </c>
      <c r="B67" s="356">
        <v>36684</v>
      </c>
      <c r="C67" s="259">
        <v>23826</v>
      </c>
      <c r="D67" s="259">
        <v>9521</v>
      </c>
      <c r="E67" s="259">
        <v>2606</v>
      </c>
      <c r="F67" s="259">
        <v>731</v>
      </c>
      <c r="G67" s="142" t="s">
        <v>8</v>
      </c>
    </row>
    <row r="68" spans="1:7" ht="9.6" customHeight="1" x14ac:dyDescent="0.25">
      <c r="A68" s="355" t="s">
        <v>314</v>
      </c>
      <c r="B68" s="356">
        <v>31823</v>
      </c>
      <c r="C68" s="259">
        <v>20007</v>
      </c>
      <c r="D68" s="259">
        <v>8623</v>
      </c>
      <c r="E68" s="259">
        <v>2509</v>
      </c>
      <c r="F68" s="259">
        <v>684</v>
      </c>
      <c r="G68" s="142" t="s">
        <v>8</v>
      </c>
    </row>
    <row r="69" spans="1:7" ht="9.6" customHeight="1" x14ac:dyDescent="0.25">
      <c r="A69" s="355" t="s">
        <v>315</v>
      </c>
      <c r="B69" s="356">
        <v>18286</v>
      </c>
      <c r="C69" s="259">
        <v>10084</v>
      </c>
      <c r="D69" s="259">
        <v>5695</v>
      </c>
      <c r="E69" s="259">
        <v>1955</v>
      </c>
      <c r="F69" s="259">
        <v>552</v>
      </c>
      <c r="G69" s="142" t="s">
        <v>8</v>
      </c>
    </row>
    <row r="70" spans="1:7" ht="9.6" customHeight="1" x14ac:dyDescent="0.25">
      <c r="A70" s="355" t="s">
        <v>316</v>
      </c>
      <c r="B70" s="356">
        <v>5038</v>
      </c>
      <c r="C70" s="259">
        <v>2095</v>
      </c>
      <c r="D70" s="259">
        <v>1788</v>
      </c>
      <c r="E70" s="259">
        <v>858</v>
      </c>
      <c r="F70" s="259">
        <v>297</v>
      </c>
      <c r="G70" s="142" t="s">
        <v>8</v>
      </c>
    </row>
    <row r="71" spans="1:7" s="204" customFormat="1" ht="6" customHeight="1" x14ac:dyDescent="0.15">
      <c r="A71" s="521" t="s">
        <v>438</v>
      </c>
      <c r="B71" s="521"/>
      <c r="C71" s="521"/>
      <c r="D71" s="521"/>
      <c r="E71" s="521"/>
      <c r="F71" s="521"/>
      <c r="G71" s="142" t="s">
        <v>8</v>
      </c>
    </row>
    <row r="72" spans="1:7" s="203" customFormat="1" ht="8.4" customHeight="1" x14ac:dyDescent="0.15">
      <c r="A72" s="522" t="s">
        <v>185</v>
      </c>
      <c r="B72" s="522"/>
      <c r="C72" s="522"/>
      <c r="D72" s="522"/>
      <c r="E72" s="522"/>
      <c r="F72" s="522"/>
      <c r="G72" s="142" t="s">
        <v>8</v>
      </c>
    </row>
    <row r="73" spans="1:7" s="203" customFormat="1" ht="8.4" customHeight="1" x14ac:dyDescent="0.15">
      <c r="A73" s="522" t="s">
        <v>317</v>
      </c>
      <c r="B73" s="522"/>
      <c r="C73" s="522"/>
      <c r="D73" s="522"/>
      <c r="E73" s="522"/>
      <c r="F73" s="522"/>
      <c r="G73" s="142" t="s">
        <v>8</v>
      </c>
    </row>
    <row r="74" spans="1:7" x14ac:dyDescent="0.25">
      <c r="A74" s="180" t="s">
        <v>7</v>
      </c>
      <c r="B74" s="180" t="s">
        <v>7</v>
      </c>
      <c r="C74" s="180" t="s">
        <v>7</v>
      </c>
      <c r="D74" s="180" t="s">
        <v>7</v>
      </c>
      <c r="E74" s="180" t="s">
        <v>7</v>
      </c>
      <c r="F74" s="180" t="s">
        <v>7</v>
      </c>
      <c r="G74" s="181" t="s">
        <v>9</v>
      </c>
    </row>
    <row r="75" spans="1:7" x14ac:dyDescent="0.25">
      <c r="A75" s="244"/>
      <c r="B75" s="243"/>
      <c r="C75" s="243"/>
      <c r="D75" s="243"/>
      <c r="E75" s="243"/>
      <c r="F75" s="243"/>
      <c r="G75" s="243"/>
    </row>
  </sheetData>
  <mergeCells count="10">
    <mergeCell ref="A1:F1"/>
    <mergeCell ref="A71:F71"/>
    <mergeCell ref="A72:F72"/>
    <mergeCell ref="A73:F73"/>
    <mergeCell ref="A5:A6"/>
    <mergeCell ref="C5:F5"/>
    <mergeCell ref="B5:B6"/>
    <mergeCell ref="A4:F4"/>
    <mergeCell ref="A2:F2"/>
    <mergeCell ref="A3:F3"/>
  </mergeCells>
  <hyperlinks>
    <hyperlink ref="A1:E1" location="Inhalt!A1" display="Zum Inhaltsverzeichnis" xr:uid="{80C25EB4-9BE5-4ED9-84A4-8FD4F9315A5F}"/>
  </hyperlinks>
  <pageMargins left="0.59055118110236227" right="0.59055118110236227" top="0.59055118110236227" bottom="0.98425196850393704" header="0.51181102362204722" footer="0.51181102362204722"/>
  <pageSetup paperSize="9" orientation="portrait" r:id="rId1"/>
  <headerFooter>
    <oddFooter>&amp;C&amp;"Arial,Standard"&amp;8Landesamt für Statistik Niedersachsen, Statistischer Bericht: Gesetzliche Pflegestatistik 2019, K II 6 / 2019
Seite 26</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DF0E5-C464-430A-AC44-5780F96520F7}">
  <dimension ref="A1:H75"/>
  <sheetViews>
    <sheetView zoomScale="130" zoomScaleNormal="130" workbookViewId="0">
      <selection activeCell="L15" sqref="L15"/>
    </sheetView>
  </sheetViews>
  <sheetFormatPr baseColWidth="10" defaultColWidth="8.88671875" defaultRowHeight="14.4" x14ac:dyDescent="0.3"/>
  <cols>
    <col min="1" max="1" width="16.5546875" style="129" customWidth="1"/>
    <col min="2" max="6" width="14.6640625" style="37" customWidth="1"/>
    <col min="7" max="16384" width="8.88671875" style="37"/>
  </cols>
  <sheetData>
    <row r="1" spans="1:8" s="241" customFormat="1" ht="20.100000000000001" customHeight="1" x14ac:dyDescent="0.2">
      <c r="A1" s="417" t="s">
        <v>23</v>
      </c>
      <c r="B1" s="417"/>
      <c r="C1" s="417"/>
      <c r="D1" s="417"/>
      <c r="E1" s="417"/>
      <c r="F1" s="417"/>
      <c r="G1" s="142" t="s">
        <v>8</v>
      </c>
    </row>
    <row r="2" spans="1:8" s="263" customFormat="1" ht="13.5" customHeight="1" x14ac:dyDescent="0.15">
      <c r="A2" s="519" t="s">
        <v>292</v>
      </c>
      <c r="B2" s="519"/>
      <c r="C2" s="519"/>
      <c r="D2" s="519"/>
      <c r="E2" s="519"/>
      <c r="F2" s="519"/>
      <c r="G2" s="142" t="s">
        <v>8</v>
      </c>
    </row>
    <row r="3" spans="1:8" s="115" customFormat="1" ht="12.75" customHeight="1" x14ac:dyDescent="0.25">
      <c r="A3" s="535" t="s">
        <v>318</v>
      </c>
      <c r="B3" s="535"/>
      <c r="C3" s="535"/>
      <c r="D3" s="535"/>
      <c r="E3" s="535"/>
      <c r="F3" s="535"/>
      <c r="G3" s="142" t="s">
        <v>8</v>
      </c>
      <c r="H3" s="357"/>
    </row>
    <row r="4" spans="1:8" ht="6" customHeight="1" x14ac:dyDescent="0.3">
      <c r="A4" s="536" t="s">
        <v>349</v>
      </c>
      <c r="B4" s="537"/>
      <c r="C4" s="537"/>
      <c r="D4" s="537"/>
      <c r="E4" s="537"/>
      <c r="F4" s="537"/>
      <c r="G4" s="142" t="s">
        <v>8</v>
      </c>
      <c r="H4" s="245"/>
    </row>
    <row r="5" spans="1:8" s="118" customFormat="1" ht="21.9" customHeight="1" x14ac:dyDescent="0.25">
      <c r="A5" s="523" t="s">
        <v>382</v>
      </c>
      <c r="B5" s="527" t="s">
        <v>501</v>
      </c>
      <c r="C5" s="525" t="s">
        <v>479</v>
      </c>
      <c r="D5" s="525"/>
      <c r="E5" s="525"/>
      <c r="F5" s="526"/>
      <c r="G5" s="142" t="s">
        <v>8</v>
      </c>
      <c r="H5" s="246"/>
    </row>
    <row r="6" spans="1:8" s="118" customFormat="1" ht="20.100000000000001" customHeight="1" x14ac:dyDescent="0.25">
      <c r="A6" s="524"/>
      <c r="B6" s="528"/>
      <c r="C6" s="349" t="s">
        <v>294</v>
      </c>
      <c r="D6" s="349" t="s">
        <v>295</v>
      </c>
      <c r="E6" s="349" t="s">
        <v>30</v>
      </c>
      <c r="F6" s="350" t="s">
        <v>296</v>
      </c>
      <c r="G6" s="142" t="s">
        <v>8</v>
      </c>
      <c r="H6" s="246"/>
    </row>
    <row r="7" spans="1:8" s="118" customFormat="1" ht="6" customHeight="1" x14ac:dyDescent="0.25">
      <c r="A7" s="400" t="s">
        <v>526</v>
      </c>
      <c r="B7" s="401" t="s">
        <v>587</v>
      </c>
      <c r="C7" s="358" t="s">
        <v>588</v>
      </c>
      <c r="D7" s="358" t="s">
        <v>589</v>
      </c>
      <c r="E7" s="358" t="s">
        <v>590</v>
      </c>
      <c r="F7" s="358" t="s">
        <v>591</v>
      </c>
      <c r="G7" s="142" t="s">
        <v>8</v>
      </c>
      <c r="H7" s="246"/>
    </row>
    <row r="8" spans="1:8" ht="9.6" customHeight="1" x14ac:dyDescent="0.3">
      <c r="A8" s="247" t="s">
        <v>319</v>
      </c>
      <c r="B8" s="538" t="s">
        <v>319</v>
      </c>
      <c r="C8" s="539"/>
      <c r="D8" s="539"/>
      <c r="E8" s="539"/>
      <c r="F8" s="539"/>
      <c r="G8" s="142" t="s">
        <v>8</v>
      </c>
      <c r="H8" s="245"/>
    </row>
    <row r="9" spans="1:8" s="150" customFormat="1" ht="14.1" customHeight="1" x14ac:dyDescent="0.3">
      <c r="A9" s="360" t="s">
        <v>130</v>
      </c>
      <c r="B9" s="364">
        <v>234070</v>
      </c>
      <c r="C9" s="367">
        <v>136025</v>
      </c>
      <c r="D9" s="361">
        <v>69267</v>
      </c>
      <c r="E9" s="361">
        <v>21571</v>
      </c>
      <c r="F9" s="361">
        <v>7207</v>
      </c>
      <c r="G9" s="142" t="s">
        <v>8</v>
      </c>
      <c r="H9" s="368"/>
    </row>
    <row r="10" spans="1:8" ht="9.6" customHeight="1" x14ac:dyDescent="0.3">
      <c r="A10" s="359" t="s">
        <v>297</v>
      </c>
      <c r="B10" s="255">
        <v>3083</v>
      </c>
      <c r="C10" s="248">
        <v>1271</v>
      </c>
      <c r="D10" s="248">
        <v>1335</v>
      </c>
      <c r="E10" s="248">
        <v>404</v>
      </c>
      <c r="F10" s="248">
        <v>73</v>
      </c>
      <c r="G10" s="142" t="s">
        <v>8</v>
      </c>
      <c r="H10" s="245"/>
    </row>
    <row r="11" spans="1:8" ht="9.6" customHeight="1" x14ac:dyDescent="0.3">
      <c r="A11" s="359" t="s">
        <v>298</v>
      </c>
      <c r="B11" s="255">
        <v>7036</v>
      </c>
      <c r="C11" s="248">
        <v>3075</v>
      </c>
      <c r="D11" s="248">
        <v>2745</v>
      </c>
      <c r="E11" s="248">
        <v>889</v>
      </c>
      <c r="F11" s="248">
        <v>327</v>
      </c>
      <c r="G11" s="142" t="s">
        <v>8</v>
      </c>
      <c r="H11" s="245"/>
    </row>
    <row r="12" spans="1:8" ht="9.6" customHeight="1" x14ac:dyDescent="0.3">
      <c r="A12" s="359" t="s">
        <v>299</v>
      </c>
      <c r="B12" s="255">
        <v>7754</v>
      </c>
      <c r="C12" s="248">
        <v>3133</v>
      </c>
      <c r="D12" s="248">
        <v>3029</v>
      </c>
      <c r="E12" s="248">
        <v>1065</v>
      </c>
      <c r="F12" s="248">
        <v>527</v>
      </c>
      <c r="G12" s="142" t="s">
        <v>8</v>
      </c>
      <c r="H12" s="245"/>
    </row>
    <row r="13" spans="1:8" ht="9.6" customHeight="1" x14ac:dyDescent="0.3">
      <c r="A13" s="359" t="s">
        <v>300</v>
      </c>
      <c r="B13" s="255">
        <v>5596</v>
      </c>
      <c r="C13" s="248">
        <v>2018</v>
      </c>
      <c r="D13" s="248">
        <v>2114</v>
      </c>
      <c r="E13" s="248">
        <v>879</v>
      </c>
      <c r="F13" s="248">
        <v>585</v>
      </c>
      <c r="G13" s="142" t="s">
        <v>8</v>
      </c>
      <c r="H13" s="245"/>
    </row>
    <row r="14" spans="1:8" ht="9.6" customHeight="1" x14ac:dyDescent="0.3">
      <c r="A14" s="359" t="s">
        <v>301</v>
      </c>
      <c r="B14" s="255">
        <v>3753</v>
      </c>
      <c r="C14" s="248">
        <v>1262</v>
      </c>
      <c r="D14" s="248">
        <v>1298</v>
      </c>
      <c r="E14" s="248">
        <v>668</v>
      </c>
      <c r="F14" s="248">
        <v>525</v>
      </c>
      <c r="G14" s="142" t="s">
        <v>8</v>
      </c>
      <c r="H14" s="245"/>
    </row>
    <row r="15" spans="1:8" ht="9.6" customHeight="1" x14ac:dyDescent="0.3">
      <c r="A15" s="359" t="s">
        <v>302</v>
      </c>
      <c r="B15" s="255">
        <v>2930</v>
      </c>
      <c r="C15" s="248">
        <v>944</v>
      </c>
      <c r="D15" s="248">
        <v>989</v>
      </c>
      <c r="E15" s="248">
        <v>542</v>
      </c>
      <c r="F15" s="248">
        <v>455</v>
      </c>
      <c r="G15" s="142" t="s">
        <v>8</v>
      </c>
      <c r="H15" s="245"/>
    </row>
    <row r="16" spans="1:8" ht="9.6" customHeight="1" x14ac:dyDescent="0.3">
      <c r="A16" s="359" t="s">
        <v>303</v>
      </c>
      <c r="B16" s="255">
        <v>2528</v>
      </c>
      <c r="C16" s="248">
        <v>993</v>
      </c>
      <c r="D16" s="248">
        <v>765</v>
      </c>
      <c r="E16" s="248">
        <v>442</v>
      </c>
      <c r="F16" s="248">
        <v>328</v>
      </c>
      <c r="G16" s="142" t="s">
        <v>8</v>
      </c>
      <c r="H16" s="245"/>
    </row>
    <row r="17" spans="1:8" ht="9.6" customHeight="1" x14ac:dyDescent="0.3">
      <c r="A17" s="359" t="s">
        <v>304</v>
      </c>
      <c r="B17" s="255">
        <v>2586</v>
      </c>
      <c r="C17" s="248">
        <v>1155</v>
      </c>
      <c r="D17" s="248">
        <v>770</v>
      </c>
      <c r="E17" s="248">
        <v>402</v>
      </c>
      <c r="F17" s="248">
        <v>259</v>
      </c>
      <c r="G17" s="142" t="s">
        <v>8</v>
      </c>
      <c r="H17" s="245"/>
    </row>
    <row r="18" spans="1:8" ht="9.6" customHeight="1" x14ac:dyDescent="0.3">
      <c r="A18" s="359" t="s">
        <v>305</v>
      </c>
      <c r="B18" s="255">
        <v>2878</v>
      </c>
      <c r="C18" s="248">
        <v>1408</v>
      </c>
      <c r="D18" s="248">
        <v>899</v>
      </c>
      <c r="E18" s="248">
        <v>387</v>
      </c>
      <c r="F18" s="248">
        <v>184</v>
      </c>
      <c r="G18" s="142" t="s">
        <v>8</v>
      </c>
      <c r="H18" s="245"/>
    </row>
    <row r="19" spans="1:8" ht="9.6" customHeight="1" x14ac:dyDescent="0.3">
      <c r="A19" s="359" t="s">
        <v>306</v>
      </c>
      <c r="B19" s="255">
        <v>4220</v>
      </c>
      <c r="C19" s="248">
        <v>2258</v>
      </c>
      <c r="D19" s="248">
        <v>1359</v>
      </c>
      <c r="E19" s="248">
        <v>444</v>
      </c>
      <c r="F19" s="248">
        <v>159</v>
      </c>
      <c r="G19" s="142" t="s">
        <v>8</v>
      </c>
      <c r="H19" s="245"/>
    </row>
    <row r="20" spans="1:8" ht="9.6" customHeight="1" x14ac:dyDescent="0.3">
      <c r="A20" s="359" t="s">
        <v>307</v>
      </c>
      <c r="B20" s="255">
        <v>6735</v>
      </c>
      <c r="C20" s="248">
        <v>3707</v>
      </c>
      <c r="D20" s="248">
        <v>2150</v>
      </c>
      <c r="E20" s="248">
        <v>674</v>
      </c>
      <c r="F20" s="248">
        <v>204</v>
      </c>
      <c r="G20" s="142" t="s">
        <v>8</v>
      </c>
      <c r="H20" s="245"/>
    </row>
    <row r="21" spans="1:8" ht="9.6" customHeight="1" x14ac:dyDescent="0.3">
      <c r="A21" s="359" t="s">
        <v>308</v>
      </c>
      <c r="B21" s="255">
        <v>9188</v>
      </c>
      <c r="C21" s="248">
        <v>5330</v>
      </c>
      <c r="D21" s="248">
        <v>2788</v>
      </c>
      <c r="E21" s="248">
        <v>810</v>
      </c>
      <c r="F21" s="248">
        <v>260</v>
      </c>
      <c r="G21" s="142" t="s">
        <v>8</v>
      </c>
      <c r="H21" s="245"/>
    </row>
    <row r="22" spans="1:8" ht="9.6" customHeight="1" x14ac:dyDescent="0.3">
      <c r="A22" s="359" t="s">
        <v>309</v>
      </c>
      <c r="B22" s="255">
        <v>11099</v>
      </c>
      <c r="C22" s="248">
        <v>6592</v>
      </c>
      <c r="D22" s="248">
        <v>3286</v>
      </c>
      <c r="E22" s="248">
        <v>994</v>
      </c>
      <c r="F22" s="248">
        <v>227</v>
      </c>
      <c r="G22" s="142" t="s">
        <v>8</v>
      </c>
      <c r="H22" s="245"/>
    </row>
    <row r="23" spans="1:8" ht="9.6" customHeight="1" x14ac:dyDescent="0.3">
      <c r="A23" s="359" t="s">
        <v>310</v>
      </c>
      <c r="B23" s="255">
        <v>14299</v>
      </c>
      <c r="C23" s="248">
        <v>8339</v>
      </c>
      <c r="D23" s="248">
        <v>4370</v>
      </c>
      <c r="E23" s="248">
        <v>1286</v>
      </c>
      <c r="F23" s="248">
        <v>304</v>
      </c>
      <c r="G23" s="142" t="s">
        <v>8</v>
      </c>
      <c r="H23" s="245"/>
    </row>
    <row r="24" spans="1:8" ht="9.6" customHeight="1" x14ac:dyDescent="0.3">
      <c r="A24" s="359" t="s">
        <v>311</v>
      </c>
      <c r="B24" s="255">
        <v>17958</v>
      </c>
      <c r="C24" s="248">
        <v>10796</v>
      </c>
      <c r="D24" s="248">
        <v>5340</v>
      </c>
      <c r="E24" s="248">
        <v>1470</v>
      </c>
      <c r="F24" s="248">
        <v>352</v>
      </c>
      <c r="G24" s="142" t="s">
        <v>8</v>
      </c>
      <c r="H24" s="245"/>
    </row>
    <row r="25" spans="1:8" ht="9.6" customHeight="1" x14ac:dyDescent="0.3">
      <c r="A25" s="359" t="s">
        <v>312</v>
      </c>
      <c r="B25" s="255">
        <v>30564</v>
      </c>
      <c r="C25" s="248">
        <v>18992</v>
      </c>
      <c r="D25" s="248">
        <v>8711</v>
      </c>
      <c r="E25" s="248">
        <v>2340</v>
      </c>
      <c r="F25" s="248">
        <v>521</v>
      </c>
      <c r="G25" s="142" t="s">
        <v>8</v>
      </c>
      <c r="H25" s="245"/>
    </row>
    <row r="26" spans="1:8" ht="9.6" customHeight="1" x14ac:dyDescent="0.3">
      <c r="A26" s="359" t="s">
        <v>313</v>
      </c>
      <c r="B26" s="255">
        <v>45776</v>
      </c>
      <c r="C26" s="248">
        <v>29859</v>
      </c>
      <c r="D26" s="248">
        <v>12094</v>
      </c>
      <c r="E26" s="248">
        <v>3119</v>
      </c>
      <c r="F26" s="248">
        <v>704</v>
      </c>
      <c r="G26" s="142" t="s">
        <v>8</v>
      </c>
      <c r="H26" s="245"/>
    </row>
    <row r="27" spans="1:8" ht="9.6" customHeight="1" x14ac:dyDescent="0.3">
      <c r="A27" s="359" t="s">
        <v>314</v>
      </c>
      <c r="B27" s="255">
        <v>34577</v>
      </c>
      <c r="C27" s="248">
        <v>22557</v>
      </c>
      <c r="D27" s="248">
        <v>8913</v>
      </c>
      <c r="E27" s="248">
        <v>2513</v>
      </c>
      <c r="F27" s="248">
        <v>594</v>
      </c>
      <c r="G27" s="142" t="s">
        <v>8</v>
      </c>
      <c r="H27" s="245"/>
    </row>
    <row r="28" spans="1:8" ht="9.6" customHeight="1" x14ac:dyDescent="0.3">
      <c r="A28" s="359" t="s">
        <v>315</v>
      </c>
      <c r="B28" s="255">
        <v>17631</v>
      </c>
      <c r="C28" s="248">
        <v>10485</v>
      </c>
      <c r="D28" s="248">
        <v>5047</v>
      </c>
      <c r="E28" s="248">
        <v>1663</v>
      </c>
      <c r="F28" s="248">
        <v>436</v>
      </c>
      <c r="G28" s="142" t="s">
        <v>8</v>
      </c>
      <c r="H28" s="245"/>
    </row>
    <row r="29" spans="1:8" ht="9.6" customHeight="1" x14ac:dyDescent="0.3">
      <c r="A29" s="359" t="s">
        <v>316</v>
      </c>
      <c r="B29" s="255">
        <v>3879</v>
      </c>
      <c r="C29" s="248">
        <v>1851</v>
      </c>
      <c r="D29" s="248">
        <v>1265</v>
      </c>
      <c r="E29" s="248">
        <v>580</v>
      </c>
      <c r="F29" s="248">
        <v>183</v>
      </c>
      <c r="G29" s="142" t="s">
        <v>8</v>
      </c>
      <c r="H29" s="245"/>
    </row>
    <row r="30" spans="1:8" s="363" customFormat="1" ht="14.1" customHeight="1" x14ac:dyDescent="0.3">
      <c r="A30" s="360" t="s">
        <v>290</v>
      </c>
      <c r="B30" s="364">
        <v>100670</v>
      </c>
      <c r="C30" s="361">
        <v>52797</v>
      </c>
      <c r="D30" s="361">
        <v>33433</v>
      </c>
      <c r="E30" s="361">
        <v>10859</v>
      </c>
      <c r="F30" s="361">
        <v>3581</v>
      </c>
      <c r="G30" s="142" t="s">
        <v>8</v>
      </c>
      <c r="H30" s="362"/>
    </row>
    <row r="31" spans="1:8" ht="9.6" customHeight="1" x14ac:dyDescent="0.3">
      <c r="A31" s="359" t="s">
        <v>297</v>
      </c>
      <c r="B31" s="255">
        <v>1861</v>
      </c>
      <c r="C31" s="248">
        <v>776</v>
      </c>
      <c r="D31" s="248">
        <v>813</v>
      </c>
      <c r="E31" s="248">
        <v>231</v>
      </c>
      <c r="F31" s="248">
        <v>41</v>
      </c>
      <c r="G31" s="142" t="s">
        <v>8</v>
      </c>
      <c r="H31" s="245"/>
    </row>
    <row r="32" spans="1:8" ht="9.6" customHeight="1" x14ac:dyDescent="0.3">
      <c r="A32" s="359" t="s">
        <v>298</v>
      </c>
      <c r="B32" s="255">
        <v>4654</v>
      </c>
      <c r="C32" s="248">
        <v>2041</v>
      </c>
      <c r="D32" s="248">
        <v>1861</v>
      </c>
      <c r="E32" s="248">
        <v>559</v>
      </c>
      <c r="F32" s="248">
        <v>193</v>
      </c>
      <c r="G32" s="142" t="s">
        <v>8</v>
      </c>
      <c r="H32" s="245"/>
    </row>
    <row r="33" spans="1:8" ht="9.6" customHeight="1" x14ac:dyDescent="0.3">
      <c r="A33" s="359" t="s">
        <v>299</v>
      </c>
      <c r="B33" s="255">
        <v>5183</v>
      </c>
      <c r="C33" s="248">
        <v>2095</v>
      </c>
      <c r="D33" s="248">
        <v>2080</v>
      </c>
      <c r="E33" s="248">
        <v>703</v>
      </c>
      <c r="F33" s="248">
        <v>305</v>
      </c>
      <c r="G33" s="142" t="s">
        <v>8</v>
      </c>
      <c r="H33" s="245"/>
    </row>
    <row r="34" spans="1:8" ht="9.6" customHeight="1" x14ac:dyDescent="0.3">
      <c r="A34" s="359" t="s">
        <v>300</v>
      </c>
      <c r="B34" s="255">
        <v>3599</v>
      </c>
      <c r="C34" s="248">
        <v>1319</v>
      </c>
      <c r="D34" s="248">
        <v>1381</v>
      </c>
      <c r="E34" s="248">
        <v>568</v>
      </c>
      <c r="F34" s="248">
        <v>331</v>
      </c>
      <c r="G34" s="142" t="s">
        <v>8</v>
      </c>
      <c r="H34" s="245"/>
    </row>
    <row r="35" spans="1:8" ht="9.6" customHeight="1" x14ac:dyDescent="0.3">
      <c r="A35" s="359" t="s">
        <v>301</v>
      </c>
      <c r="B35" s="255">
        <v>2247</v>
      </c>
      <c r="C35" s="248">
        <v>759</v>
      </c>
      <c r="D35" s="248">
        <v>798</v>
      </c>
      <c r="E35" s="248">
        <v>391</v>
      </c>
      <c r="F35" s="248">
        <v>299</v>
      </c>
      <c r="G35" s="142" t="s">
        <v>8</v>
      </c>
      <c r="H35" s="245"/>
    </row>
    <row r="36" spans="1:8" ht="9.6" customHeight="1" x14ac:dyDescent="0.3">
      <c r="A36" s="359" t="s">
        <v>302</v>
      </c>
      <c r="B36" s="255">
        <v>1622</v>
      </c>
      <c r="C36" s="248">
        <v>525</v>
      </c>
      <c r="D36" s="248">
        <v>541</v>
      </c>
      <c r="E36" s="248">
        <v>307</v>
      </c>
      <c r="F36" s="248">
        <v>249</v>
      </c>
      <c r="G36" s="142" t="s">
        <v>8</v>
      </c>
      <c r="H36" s="245"/>
    </row>
    <row r="37" spans="1:8" ht="9.6" customHeight="1" x14ac:dyDescent="0.3">
      <c r="A37" s="359" t="s">
        <v>303</v>
      </c>
      <c r="B37" s="255">
        <v>1358</v>
      </c>
      <c r="C37" s="248">
        <v>501</v>
      </c>
      <c r="D37" s="248">
        <v>425</v>
      </c>
      <c r="E37" s="248">
        <v>243</v>
      </c>
      <c r="F37" s="248">
        <v>189</v>
      </c>
      <c r="G37" s="142" t="s">
        <v>8</v>
      </c>
      <c r="H37" s="245"/>
    </row>
    <row r="38" spans="1:8" ht="9.6" customHeight="1" x14ac:dyDescent="0.3">
      <c r="A38" s="359" t="s">
        <v>304</v>
      </c>
      <c r="B38" s="255">
        <v>1254</v>
      </c>
      <c r="C38" s="248">
        <v>505</v>
      </c>
      <c r="D38" s="248">
        <v>384</v>
      </c>
      <c r="E38" s="248">
        <v>214</v>
      </c>
      <c r="F38" s="248">
        <v>151</v>
      </c>
      <c r="G38" s="142" t="s">
        <v>8</v>
      </c>
      <c r="H38" s="245"/>
    </row>
    <row r="39" spans="1:8" ht="9.6" customHeight="1" x14ac:dyDescent="0.3">
      <c r="A39" s="359" t="s">
        <v>305</v>
      </c>
      <c r="B39" s="255">
        <v>1331</v>
      </c>
      <c r="C39" s="248">
        <v>617</v>
      </c>
      <c r="D39" s="248">
        <v>419</v>
      </c>
      <c r="E39" s="248">
        <v>203</v>
      </c>
      <c r="F39" s="248">
        <v>92</v>
      </c>
      <c r="G39" s="142" t="s">
        <v>8</v>
      </c>
      <c r="H39" s="245"/>
    </row>
    <row r="40" spans="1:8" ht="9.6" customHeight="1" x14ac:dyDescent="0.3">
      <c r="A40" s="359" t="s">
        <v>306</v>
      </c>
      <c r="B40" s="255">
        <v>1859</v>
      </c>
      <c r="C40" s="248">
        <v>969</v>
      </c>
      <c r="D40" s="248">
        <v>605</v>
      </c>
      <c r="E40" s="248">
        <v>205</v>
      </c>
      <c r="F40" s="248">
        <v>80</v>
      </c>
      <c r="G40" s="142" t="s">
        <v>8</v>
      </c>
      <c r="H40" s="245"/>
    </row>
    <row r="41" spans="1:8" ht="9.6" customHeight="1" x14ac:dyDescent="0.3">
      <c r="A41" s="359" t="s">
        <v>307</v>
      </c>
      <c r="B41" s="255">
        <v>2981</v>
      </c>
      <c r="C41" s="248">
        <v>1598</v>
      </c>
      <c r="D41" s="248">
        <v>973</v>
      </c>
      <c r="E41" s="248">
        <v>316</v>
      </c>
      <c r="F41" s="248">
        <v>94</v>
      </c>
      <c r="G41" s="142" t="s">
        <v>8</v>
      </c>
      <c r="H41" s="245"/>
    </row>
    <row r="42" spans="1:8" ht="9.6" customHeight="1" x14ac:dyDescent="0.3">
      <c r="A42" s="359" t="s">
        <v>308</v>
      </c>
      <c r="B42" s="255">
        <v>4203</v>
      </c>
      <c r="C42" s="248">
        <v>2360</v>
      </c>
      <c r="D42" s="248">
        <v>1320</v>
      </c>
      <c r="E42" s="248">
        <v>394</v>
      </c>
      <c r="F42" s="248">
        <v>129</v>
      </c>
      <c r="G42" s="142" t="s">
        <v>8</v>
      </c>
      <c r="H42" s="245"/>
    </row>
    <row r="43" spans="1:8" ht="9.6" customHeight="1" x14ac:dyDescent="0.3">
      <c r="A43" s="359" t="s">
        <v>309</v>
      </c>
      <c r="B43" s="255">
        <v>5377</v>
      </c>
      <c r="C43" s="248">
        <v>3040</v>
      </c>
      <c r="D43" s="248">
        <v>1654</v>
      </c>
      <c r="E43" s="248">
        <v>547</v>
      </c>
      <c r="F43" s="248">
        <v>136</v>
      </c>
      <c r="G43" s="142" t="s">
        <v>8</v>
      </c>
      <c r="H43" s="245"/>
    </row>
    <row r="44" spans="1:8" ht="9.6" customHeight="1" x14ac:dyDescent="0.3">
      <c r="A44" s="359" t="s">
        <v>310</v>
      </c>
      <c r="B44" s="255">
        <v>6952</v>
      </c>
      <c r="C44" s="248">
        <v>3825</v>
      </c>
      <c r="D44" s="248">
        <v>2214</v>
      </c>
      <c r="E44" s="248">
        <v>746</v>
      </c>
      <c r="F44" s="248">
        <v>167</v>
      </c>
      <c r="G44" s="142" t="s">
        <v>8</v>
      </c>
      <c r="H44" s="245"/>
    </row>
    <row r="45" spans="1:8" ht="9.6" customHeight="1" x14ac:dyDescent="0.3">
      <c r="A45" s="359" t="s">
        <v>311</v>
      </c>
      <c r="B45" s="255">
        <v>8477</v>
      </c>
      <c r="C45" s="248">
        <v>4639</v>
      </c>
      <c r="D45" s="248">
        <v>2781</v>
      </c>
      <c r="E45" s="248">
        <v>843</v>
      </c>
      <c r="F45" s="248">
        <v>214</v>
      </c>
      <c r="G45" s="142" t="s">
        <v>8</v>
      </c>
      <c r="H45" s="245"/>
    </row>
    <row r="46" spans="1:8" ht="9.6" customHeight="1" x14ac:dyDescent="0.3">
      <c r="A46" s="359" t="s">
        <v>312</v>
      </c>
      <c r="B46" s="255">
        <v>13213</v>
      </c>
      <c r="C46" s="248">
        <v>7309</v>
      </c>
      <c r="D46" s="248">
        <v>4327</v>
      </c>
      <c r="E46" s="248">
        <v>1298</v>
      </c>
      <c r="F46" s="248">
        <v>279</v>
      </c>
      <c r="G46" s="142" t="s">
        <v>8</v>
      </c>
      <c r="H46" s="245"/>
    </row>
    <row r="47" spans="1:8" ht="9.6" customHeight="1" x14ac:dyDescent="0.3">
      <c r="A47" s="359" t="s">
        <v>313</v>
      </c>
      <c r="B47" s="255">
        <v>17227</v>
      </c>
      <c r="C47" s="248">
        <v>9905</v>
      </c>
      <c r="D47" s="248">
        <v>5488</v>
      </c>
      <c r="E47" s="248">
        <v>1536</v>
      </c>
      <c r="F47" s="248">
        <v>298</v>
      </c>
      <c r="G47" s="142" t="s">
        <v>8</v>
      </c>
      <c r="H47" s="245"/>
    </row>
    <row r="48" spans="1:8" ht="9.6" customHeight="1" x14ac:dyDescent="0.3">
      <c r="A48" s="359" t="s">
        <v>314</v>
      </c>
      <c r="B48" s="255">
        <v>11256</v>
      </c>
      <c r="C48" s="248">
        <v>6627</v>
      </c>
      <c r="D48" s="248">
        <v>3474</v>
      </c>
      <c r="E48" s="248">
        <v>959</v>
      </c>
      <c r="F48" s="248">
        <v>196</v>
      </c>
      <c r="G48" s="142" t="s">
        <v>8</v>
      </c>
      <c r="H48" s="245"/>
    </row>
    <row r="49" spans="1:8" ht="9.6" customHeight="1" x14ac:dyDescent="0.3">
      <c r="A49" s="359" t="s">
        <v>315</v>
      </c>
      <c r="B49" s="255">
        <v>5192</v>
      </c>
      <c r="C49" s="248">
        <v>2955</v>
      </c>
      <c r="D49" s="248">
        <v>1628</v>
      </c>
      <c r="E49" s="248">
        <v>496</v>
      </c>
      <c r="F49" s="248">
        <v>113</v>
      </c>
      <c r="G49" s="142" t="s">
        <v>8</v>
      </c>
      <c r="H49" s="245"/>
    </row>
    <row r="50" spans="1:8" ht="9.6" customHeight="1" x14ac:dyDescent="0.3">
      <c r="A50" s="359" t="s">
        <v>316</v>
      </c>
      <c r="B50" s="255">
        <v>824</v>
      </c>
      <c r="C50" s="248">
        <v>432</v>
      </c>
      <c r="D50" s="248">
        <v>267</v>
      </c>
      <c r="E50" s="248">
        <v>100</v>
      </c>
      <c r="F50" s="248">
        <v>25</v>
      </c>
      <c r="G50" s="142" t="s">
        <v>8</v>
      </c>
      <c r="H50" s="245"/>
    </row>
    <row r="51" spans="1:8" s="363" customFormat="1" ht="14.1" customHeight="1" x14ac:dyDescent="0.3">
      <c r="A51" s="360" t="s">
        <v>285</v>
      </c>
      <c r="B51" s="364">
        <v>133400</v>
      </c>
      <c r="C51" s="361">
        <v>83228</v>
      </c>
      <c r="D51" s="361">
        <v>35834</v>
      </c>
      <c r="E51" s="361">
        <v>10712</v>
      </c>
      <c r="F51" s="361">
        <v>3626</v>
      </c>
      <c r="G51" s="142" t="s">
        <v>8</v>
      </c>
      <c r="H51" s="362"/>
    </row>
    <row r="52" spans="1:8" ht="9.6" customHeight="1" x14ac:dyDescent="0.3">
      <c r="A52" s="359" t="s">
        <v>297</v>
      </c>
      <c r="B52" s="255">
        <v>1222</v>
      </c>
      <c r="C52" s="248">
        <v>495</v>
      </c>
      <c r="D52" s="248">
        <v>522</v>
      </c>
      <c r="E52" s="248">
        <v>173</v>
      </c>
      <c r="F52" s="248">
        <v>32</v>
      </c>
      <c r="G52" s="142" t="s">
        <v>8</v>
      </c>
      <c r="H52" s="245"/>
    </row>
    <row r="53" spans="1:8" ht="9.6" customHeight="1" x14ac:dyDescent="0.3">
      <c r="A53" s="359" t="s">
        <v>298</v>
      </c>
      <c r="B53" s="255">
        <v>2382</v>
      </c>
      <c r="C53" s="248">
        <v>1034</v>
      </c>
      <c r="D53" s="248">
        <v>884</v>
      </c>
      <c r="E53" s="248">
        <v>330</v>
      </c>
      <c r="F53" s="248">
        <v>134</v>
      </c>
      <c r="G53" s="142" t="s">
        <v>8</v>
      </c>
      <c r="H53" s="245"/>
    </row>
    <row r="54" spans="1:8" ht="9.6" customHeight="1" x14ac:dyDescent="0.3">
      <c r="A54" s="359" t="s">
        <v>299</v>
      </c>
      <c r="B54" s="255">
        <v>2571</v>
      </c>
      <c r="C54" s="248">
        <v>1038</v>
      </c>
      <c r="D54" s="248">
        <v>949</v>
      </c>
      <c r="E54" s="248">
        <v>362</v>
      </c>
      <c r="F54" s="248">
        <v>222</v>
      </c>
      <c r="G54" s="142" t="s">
        <v>8</v>
      </c>
      <c r="H54" s="245"/>
    </row>
    <row r="55" spans="1:8" ht="9.6" customHeight="1" x14ac:dyDescent="0.3">
      <c r="A55" s="359" t="s">
        <v>300</v>
      </c>
      <c r="B55" s="255">
        <v>1997</v>
      </c>
      <c r="C55" s="248">
        <v>699</v>
      </c>
      <c r="D55" s="248">
        <v>733</v>
      </c>
      <c r="E55" s="248">
        <v>311</v>
      </c>
      <c r="F55" s="248">
        <v>254</v>
      </c>
      <c r="G55" s="142" t="s">
        <v>8</v>
      </c>
      <c r="H55" s="245"/>
    </row>
    <row r="56" spans="1:8" ht="9.6" customHeight="1" x14ac:dyDescent="0.3">
      <c r="A56" s="359" t="s">
        <v>301</v>
      </c>
      <c r="B56" s="255">
        <v>1506</v>
      </c>
      <c r="C56" s="248">
        <v>503</v>
      </c>
      <c r="D56" s="248">
        <v>500</v>
      </c>
      <c r="E56" s="248">
        <v>277</v>
      </c>
      <c r="F56" s="248">
        <v>226</v>
      </c>
      <c r="G56" s="142" t="s">
        <v>8</v>
      </c>
      <c r="H56" s="245"/>
    </row>
    <row r="57" spans="1:8" ht="9.6" customHeight="1" x14ac:dyDescent="0.3">
      <c r="A57" s="359" t="s">
        <v>302</v>
      </c>
      <c r="B57" s="255">
        <v>1308</v>
      </c>
      <c r="C57" s="248">
        <v>419</v>
      </c>
      <c r="D57" s="248">
        <v>448</v>
      </c>
      <c r="E57" s="248">
        <v>235</v>
      </c>
      <c r="F57" s="248">
        <v>206</v>
      </c>
      <c r="G57" s="142" t="s">
        <v>8</v>
      </c>
      <c r="H57" s="245"/>
    </row>
    <row r="58" spans="1:8" ht="9.6" customHeight="1" x14ac:dyDescent="0.3">
      <c r="A58" s="359" t="s">
        <v>303</v>
      </c>
      <c r="B58" s="255">
        <v>1170</v>
      </c>
      <c r="C58" s="248">
        <v>492</v>
      </c>
      <c r="D58" s="248">
        <v>340</v>
      </c>
      <c r="E58" s="248">
        <v>199</v>
      </c>
      <c r="F58" s="248">
        <v>139</v>
      </c>
      <c r="G58" s="142" t="s">
        <v>8</v>
      </c>
      <c r="H58" s="245"/>
    </row>
    <row r="59" spans="1:8" ht="9.6" customHeight="1" x14ac:dyDescent="0.3">
      <c r="A59" s="359" t="s">
        <v>304</v>
      </c>
      <c r="B59" s="255">
        <v>1332</v>
      </c>
      <c r="C59" s="248">
        <v>650</v>
      </c>
      <c r="D59" s="248">
        <v>386</v>
      </c>
      <c r="E59" s="248">
        <v>188</v>
      </c>
      <c r="F59" s="248">
        <v>108</v>
      </c>
      <c r="G59" s="142" t="s">
        <v>8</v>
      </c>
      <c r="H59" s="245"/>
    </row>
    <row r="60" spans="1:8" ht="9.6" customHeight="1" x14ac:dyDescent="0.3">
      <c r="A60" s="359" t="s">
        <v>305</v>
      </c>
      <c r="B60" s="255">
        <v>1547</v>
      </c>
      <c r="C60" s="248">
        <v>791</v>
      </c>
      <c r="D60" s="248">
        <v>480</v>
      </c>
      <c r="E60" s="248">
        <v>184</v>
      </c>
      <c r="F60" s="248">
        <v>92</v>
      </c>
      <c r="G60" s="142" t="s">
        <v>8</v>
      </c>
      <c r="H60" s="245"/>
    </row>
    <row r="61" spans="1:8" ht="9.6" customHeight="1" x14ac:dyDescent="0.3">
      <c r="A61" s="359" t="s">
        <v>306</v>
      </c>
      <c r="B61" s="255">
        <v>2361</v>
      </c>
      <c r="C61" s="248">
        <v>1289</v>
      </c>
      <c r="D61" s="248">
        <v>754</v>
      </c>
      <c r="E61" s="248">
        <v>239</v>
      </c>
      <c r="F61" s="248">
        <v>79</v>
      </c>
      <c r="G61" s="142" t="s">
        <v>8</v>
      </c>
      <c r="H61" s="245"/>
    </row>
    <row r="62" spans="1:8" ht="9.6" customHeight="1" x14ac:dyDescent="0.3">
      <c r="A62" s="359" t="s">
        <v>307</v>
      </c>
      <c r="B62" s="255">
        <v>3754</v>
      </c>
      <c r="C62" s="248">
        <v>2109</v>
      </c>
      <c r="D62" s="248">
        <v>1177</v>
      </c>
      <c r="E62" s="248">
        <v>358</v>
      </c>
      <c r="F62" s="248">
        <v>110</v>
      </c>
      <c r="G62" s="142" t="s">
        <v>8</v>
      </c>
      <c r="H62" s="245"/>
    </row>
    <row r="63" spans="1:8" ht="9.6" customHeight="1" x14ac:dyDescent="0.3">
      <c r="A63" s="359" t="s">
        <v>308</v>
      </c>
      <c r="B63" s="255">
        <v>4985</v>
      </c>
      <c r="C63" s="248">
        <v>2970</v>
      </c>
      <c r="D63" s="248">
        <v>1468</v>
      </c>
      <c r="E63" s="248">
        <v>416</v>
      </c>
      <c r="F63" s="248">
        <v>131</v>
      </c>
      <c r="G63" s="142" t="s">
        <v>8</v>
      </c>
      <c r="H63" s="245"/>
    </row>
    <row r="64" spans="1:8" ht="9.6" customHeight="1" x14ac:dyDescent="0.3">
      <c r="A64" s="359" t="s">
        <v>309</v>
      </c>
      <c r="B64" s="255">
        <v>5722</v>
      </c>
      <c r="C64" s="248">
        <v>3552</v>
      </c>
      <c r="D64" s="248">
        <v>1632</v>
      </c>
      <c r="E64" s="248">
        <v>447</v>
      </c>
      <c r="F64" s="248">
        <v>91</v>
      </c>
      <c r="G64" s="142" t="s">
        <v>8</v>
      </c>
      <c r="H64" s="245"/>
    </row>
    <row r="65" spans="1:8" ht="9.6" customHeight="1" x14ac:dyDescent="0.3">
      <c r="A65" s="359" t="s">
        <v>310</v>
      </c>
      <c r="B65" s="255">
        <v>7347</v>
      </c>
      <c r="C65" s="248">
        <v>4514</v>
      </c>
      <c r="D65" s="248">
        <v>2156</v>
      </c>
      <c r="E65" s="248">
        <v>540</v>
      </c>
      <c r="F65" s="248">
        <v>137</v>
      </c>
      <c r="G65" s="142" t="s">
        <v>8</v>
      </c>
      <c r="H65" s="245"/>
    </row>
    <row r="66" spans="1:8" ht="9.6" customHeight="1" x14ac:dyDescent="0.3">
      <c r="A66" s="359" t="s">
        <v>311</v>
      </c>
      <c r="B66" s="255">
        <v>9481</v>
      </c>
      <c r="C66" s="248">
        <v>6157</v>
      </c>
      <c r="D66" s="248">
        <v>2559</v>
      </c>
      <c r="E66" s="248">
        <v>627</v>
      </c>
      <c r="F66" s="248">
        <v>138</v>
      </c>
      <c r="G66" s="142" t="s">
        <v>8</v>
      </c>
      <c r="H66" s="245"/>
    </row>
    <row r="67" spans="1:8" ht="9.6" customHeight="1" x14ac:dyDescent="0.3">
      <c r="A67" s="359" t="s">
        <v>312</v>
      </c>
      <c r="B67" s="255">
        <v>17351</v>
      </c>
      <c r="C67" s="248">
        <v>11683</v>
      </c>
      <c r="D67" s="248">
        <v>4384</v>
      </c>
      <c r="E67" s="248">
        <v>1042</v>
      </c>
      <c r="F67" s="248">
        <v>242</v>
      </c>
      <c r="G67" s="142" t="s">
        <v>8</v>
      </c>
      <c r="H67" s="245"/>
    </row>
    <row r="68" spans="1:8" ht="9.6" customHeight="1" x14ac:dyDescent="0.3">
      <c r="A68" s="359" t="s">
        <v>313</v>
      </c>
      <c r="B68" s="255">
        <v>28549</v>
      </c>
      <c r="C68" s="248">
        <v>19954</v>
      </c>
      <c r="D68" s="248">
        <v>6606</v>
      </c>
      <c r="E68" s="248">
        <v>1583</v>
      </c>
      <c r="F68" s="248">
        <v>406</v>
      </c>
      <c r="G68" s="142" t="s">
        <v>8</v>
      </c>
      <c r="H68" s="245"/>
    </row>
    <row r="69" spans="1:8" ht="9.6" customHeight="1" x14ac:dyDescent="0.3">
      <c r="A69" s="359" t="s">
        <v>314</v>
      </c>
      <c r="B69" s="255">
        <v>23321</v>
      </c>
      <c r="C69" s="248">
        <v>15930</v>
      </c>
      <c r="D69" s="248">
        <v>5439</v>
      </c>
      <c r="E69" s="248">
        <v>1554</v>
      </c>
      <c r="F69" s="248">
        <v>398</v>
      </c>
      <c r="G69" s="142" t="s">
        <v>8</v>
      </c>
      <c r="H69" s="245"/>
    </row>
    <row r="70" spans="1:8" ht="9.6" customHeight="1" x14ac:dyDescent="0.3">
      <c r="A70" s="359" t="s">
        <v>315</v>
      </c>
      <c r="B70" s="255">
        <v>12439</v>
      </c>
      <c r="C70" s="248">
        <v>7530</v>
      </c>
      <c r="D70" s="248">
        <v>3419</v>
      </c>
      <c r="E70" s="248">
        <v>1167</v>
      </c>
      <c r="F70" s="248">
        <v>323</v>
      </c>
      <c r="G70" s="142" t="s">
        <v>8</v>
      </c>
      <c r="H70" s="245"/>
    </row>
    <row r="71" spans="1:8" ht="9.6" customHeight="1" x14ac:dyDescent="0.3">
      <c r="A71" s="359" t="s">
        <v>316</v>
      </c>
      <c r="B71" s="255">
        <v>3055</v>
      </c>
      <c r="C71" s="248">
        <v>1419</v>
      </c>
      <c r="D71" s="248">
        <v>998</v>
      </c>
      <c r="E71" s="248">
        <v>480</v>
      </c>
      <c r="F71" s="248">
        <v>158</v>
      </c>
      <c r="G71" s="142" t="s">
        <v>8</v>
      </c>
      <c r="H71" s="245"/>
    </row>
    <row r="72" spans="1:8" s="118" customFormat="1" ht="6" customHeight="1" x14ac:dyDescent="0.25">
      <c r="A72" s="532" t="s">
        <v>438</v>
      </c>
      <c r="B72" s="533"/>
      <c r="C72" s="533"/>
      <c r="D72" s="533"/>
      <c r="E72" s="533"/>
      <c r="F72" s="533"/>
      <c r="G72" s="142" t="s">
        <v>8</v>
      </c>
      <c r="H72" s="246"/>
    </row>
    <row r="73" spans="1:8" s="366" customFormat="1" ht="8.4" customHeight="1" x14ac:dyDescent="0.25">
      <c r="A73" s="534" t="s">
        <v>185</v>
      </c>
      <c r="B73" s="534"/>
      <c r="C73" s="534"/>
      <c r="D73" s="534"/>
      <c r="E73" s="534"/>
      <c r="F73" s="534"/>
      <c r="G73" s="142" t="s">
        <v>8</v>
      </c>
      <c r="H73" s="365"/>
    </row>
    <row r="74" spans="1:8" s="366" customFormat="1" ht="8.4" customHeight="1" x14ac:dyDescent="0.25">
      <c r="A74" s="534" t="s">
        <v>317</v>
      </c>
      <c r="B74" s="534"/>
      <c r="C74" s="534"/>
      <c r="D74" s="534"/>
      <c r="E74" s="534"/>
      <c r="F74" s="534"/>
      <c r="G74" s="142" t="s">
        <v>8</v>
      </c>
      <c r="H74" s="365"/>
    </row>
    <row r="75" spans="1:8" ht="9.6" customHeight="1" x14ac:dyDescent="0.3">
      <c r="A75" s="180" t="s">
        <v>7</v>
      </c>
      <c r="B75" s="180" t="s">
        <v>7</v>
      </c>
      <c r="C75" s="180" t="s">
        <v>7</v>
      </c>
      <c r="D75" s="180" t="s">
        <v>7</v>
      </c>
      <c r="E75" s="180" t="s">
        <v>7</v>
      </c>
      <c r="F75" s="180" t="s">
        <v>7</v>
      </c>
      <c r="G75" s="181" t="s">
        <v>9</v>
      </c>
      <c r="H75" s="245"/>
    </row>
  </sheetData>
  <mergeCells count="11">
    <mergeCell ref="A1:F1"/>
    <mergeCell ref="A2:F2"/>
    <mergeCell ref="A72:F72"/>
    <mergeCell ref="A73:F73"/>
    <mergeCell ref="A74:F74"/>
    <mergeCell ref="A5:A6"/>
    <mergeCell ref="B5:B6"/>
    <mergeCell ref="C5:F5"/>
    <mergeCell ref="A3:F3"/>
    <mergeCell ref="A4:F4"/>
    <mergeCell ref="B8:F8"/>
  </mergeCells>
  <hyperlinks>
    <hyperlink ref="A1:E1" location="Inhalt!A1" display="Zum Inhaltsverzeichnis" xr:uid="{C063BFFB-8EBD-47BA-AF7F-8E5DC8B954D0}"/>
  </hyperlinks>
  <pageMargins left="0.59055118110236227" right="0.59055118110236227" top="0.59055118110236227" bottom="0.98425196850393704" header="0.31496062992125984" footer="0.31496062992125984"/>
  <pageSetup paperSize="9" orientation="portrait" r:id="rId1"/>
  <headerFooter>
    <oddFooter>&amp;C&amp;"Arial,Standard"&amp;8Landesamt für Statistik Niedersachsen, Statistischer Bericht: Gesetzliche Pflegestatistik 2019, K II 6 / 2019
Seite 27</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EE1EE-31EB-488E-B56A-76CF3F9BB0BF}">
  <dimension ref="A1:L101"/>
  <sheetViews>
    <sheetView zoomScale="125" zoomScaleNormal="125" workbookViewId="0">
      <selection activeCell="Q12" sqref="Q12"/>
    </sheetView>
  </sheetViews>
  <sheetFormatPr baseColWidth="10" defaultColWidth="11.44140625" defaultRowHeight="9.6" x14ac:dyDescent="0.2"/>
  <cols>
    <col min="1" max="1" width="5.6640625" style="182" customWidth="1"/>
    <col min="2" max="2" width="15.6640625" style="182" customWidth="1"/>
    <col min="3" max="10" width="8.5546875" style="182" customWidth="1"/>
    <col min="11" max="16384" width="11.44140625" style="182"/>
  </cols>
  <sheetData>
    <row r="1" spans="1:12" s="241" customFormat="1" ht="20.100000000000001" customHeight="1" x14ac:dyDescent="0.2">
      <c r="A1" s="417" t="s">
        <v>23</v>
      </c>
      <c r="B1" s="417"/>
      <c r="C1" s="417"/>
      <c r="D1" s="417"/>
      <c r="E1" s="417"/>
      <c r="F1" s="417"/>
      <c r="G1" s="417"/>
      <c r="H1" s="417"/>
      <c r="I1" s="417"/>
      <c r="J1" s="417"/>
      <c r="K1" s="142" t="s">
        <v>8</v>
      </c>
    </row>
    <row r="2" spans="1:12" s="263" customFormat="1" ht="13.5" customHeight="1" x14ac:dyDescent="0.15">
      <c r="A2" s="504" t="s">
        <v>292</v>
      </c>
      <c r="B2" s="504"/>
      <c r="C2" s="504"/>
      <c r="D2" s="504"/>
      <c r="E2" s="504"/>
      <c r="F2" s="504"/>
      <c r="G2" s="504"/>
      <c r="H2" s="504"/>
      <c r="I2" s="504"/>
      <c r="J2" s="504"/>
      <c r="K2" s="142" t="s">
        <v>8</v>
      </c>
      <c r="L2" s="369"/>
    </row>
    <row r="3" spans="1:12" s="183" customFormat="1" ht="12.75" customHeight="1" x14ac:dyDescent="0.25">
      <c r="A3" s="449" t="s">
        <v>320</v>
      </c>
      <c r="B3" s="449"/>
      <c r="C3" s="449"/>
      <c r="D3" s="449"/>
      <c r="E3" s="449"/>
      <c r="F3" s="449"/>
      <c r="G3" s="449"/>
      <c r="H3" s="449"/>
      <c r="I3" s="449"/>
      <c r="J3" s="449"/>
      <c r="K3" s="142" t="s">
        <v>8</v>
      </c>
    </row>
    <row r="4" spans="1:12" ht="6" customHeight="1" x14ac:dyDescent="0.2">
      <c r="A4" s="450" t="s">
        <v>349</v>
      </c>
      <c r="B4" s="454"/>
      <c r="C4" s="454"/>
      <c r="D4" s="454"/>
      <c r="E4" s="454"/>
      <c r="F4" s="454"/>
      <c r="G4" s="454"/>
      <c r="H4" s="454"/>
      <c r="I4" s="454"/>
      <c r="J4" s="454"/>
      <c r="K4" s="142" t="s">
        <v>8</v>
      </c>
    </row>
    <row r="5" spans="1:12" ht="35.1" customHeight="1" x14ac:dyDescent="0.2">
      <c r="A5" s="540" t="s">
        <v>187</v>
      </c>
      <c r="B5" s="488" t="s">
        <v>385</v>
      </c>
      <c r="C5" s="488" t="s">
        <v>480</v>
      </c>
      <c r="D5" s="488"/>
      <c r="E5" s="488" t="s">
        <v>481</v>
      </c>
      <c r="F5" s="488"/>
      <c r="G5" s="488" t="s">
        <v>482</v>
      </c>
      <c r="H5" s="488"/>
      <c r="I5" s="488" t="s">
        <v>487</v>
      </c>
      <c r="J5" s="493"/>
      <c r="K5" s="142" t="s">
        <v>8</v>
      </c>
    </row>
    <row r="6" spans="1:12" ht="39.9" customHeight="1" x14ac:dyDescent="0.2">
      <c r="A6" s="540"/>
      <c r="B6" s="488"/>
      <c r="C6" s="343" t="s">
        <v>456</v>
      </c>
      <c r="D6" s="343" t="s">
        <v>488</v>
      </c>
      <c r="E6" s="343" t="s">
        <v>456</v>
      </c>
      <c r="F6" s="343" t="s">
        <v>488</v>
      </c>
      <c r="G6" s="343" t="s">
        <v>456</v>
      </c>
      <c r="H6" s="343" t="s">
        <v>488</v>
      </c>
      <c r="I6" s="343" t="s">
        <v>483</v>
      </c>
      <c r="J6" s="381" t="s">
        <v>488</v>
      </c>
      <c r="K6" s="142" t="s">
        <v>8</v>
      </c>
    </row>
    <row r="7" spans="1:12" ht="6" customHeight="1" x14ac:dyDescent="0.2">
      <c r="A7" s="403" t="s">
        <v>187</v>
      </c>
      <c r="B7" s="404" t="s">
        <v>570</v>
      </c>
      <c r="C7" s="404" t="s">
        <v>592</v>
      </c>
      <c r="D7" s="404" t="s">
        <v>593</v>
      </c>
      <c r="E7" s="403" t="s">
        <v>594</v>
      </c>
      <c r="F7" s="404" t="s">
        <v>595</v>
      </c>
      <c r="G7" s="403" t="s">
        <v>596</v>
      </c>
      <c r="H7" s="404" t="s">
        <v>597</v>
      </c>
      <c r="I7" s="403" t="s">
        <v>598</v>
      </c>
      <c r="J7" s="404" t="s">
        <v>599</v>
      </c>
      <c r="K7" s="142" t="s">
        <v>8</v>
      </c>
    </row>
    <row r="8" spans="1:12" s="188" customFormat="1" ht="10.35" customHeight="1" x14ac:dyDescent="0.2">
      <c r="A8" s="197">
        <v>101</v>
      </c>
      <c r="B8" s="187" t="s">
        <v>188</v>
      </c>
      <c r="C8" s="214">
        <v>6160</v>
      </c>
      <c r="D8" s="214">
        <v>117.61336515513126</v>
      </c>
      <c r="E8" s="214">
        <v>3111</v>
      </c>
      <c r="F8" s="214">
        <v>59.398568019093084</v>
      </c>
      <c r="G8" s="214">
        <v>2871</v>
      </c>
      <c r="H8" s="214">
        <v>54.816229116945109</v>
      </c>
      <c r="I8" s="214">
        <v>12142</v>
      </c>
      <c r="J8" s="249">
        <v>231.82816229116946</v>
      </c>
      <c r="K8" s="142" t="s">
        <v>8</v>
      </c>
    </row>
    <row r="9" spans="1:12" s="188" customFormat="1" ht="10.35" customHeight="1" x14ac:dyDescent="0.2">
      <c r="A9" s="197">
        <v>102</v>
      </c>
      <c r="B9" s="187" t="s">
        <v>189</v>
      </c>
      <c r="C9" s="214">
        <v>4039</v>
      </c>
      <c r="D9" s="249">
        <v>168.46012679346012</v>
      </c>
      <c r="E9" s="214">
        <v>1086</v>
      </c>
      <c r="F9" s="249">
        <v>45.295295295295297</v>
      </c>
      <c r="G9" s="214">
        <v>1478</v>
      </c>
      <c r="H9" s="249">
        <v>61.644978311644977</v>
      </c>
      <c r="I9" s="214">
        <v>6603</v>
      </c>
      <c r="J9" s="249">
        <v>275.40040040040043</v>
      </c>
      <c r="K9" s="142" t="s">
        <v>8</v>
      </c>
    </row>
    <row r="10" spans="1:12" s="188" customFormat="1" ht="10.35" customHeight="1" x14ac:dyDescent="0.2">
      <c r="A10" s="197">
        <v>103</v>
      </c>
      <c r="B10" s="187" t="s">
        <v>190</v>
      </c>
      <c r="C10" s="214">
        <v>4071</v>
      </c>
      <c r="D10" s="249">
        <v>147.29187018343646</v>
      </c>
      <c r="E10" s="214">
        <v>1071</v>
      </c>
      <c r="F10" s="249">
        <v>38.74959296646044</v>
      </c>
      <c r="G10" s="214">
        <v>1201</v>
      </c>
      <c r="H10" s="249">
        <v>43.453091645862727</v>
      </c>
      <c r="I10" s="214">
        <v>6343</v>
      </c>
      <c r="J10" s="249">
        <v>229.49455479575963</v>
      </c>
      <c r="K10" s="142" t="s">
        <v>8</v>
      </c>
    </row>
    <row r="11" spans="1:12" s="188" customFormat="1" ht="14.1" customHeight="1" x14ac:dyDescent="0.2">
      <c r="A11" s="197">
        <v>151</v>
      </c>
      <c r="B11" s="187" t="s">
        <v>191</v>
      </c>
      <c r="C11" s="214">
        <v>5960</v>
      </c>
      <c r="D11" s="249">
        <v>166.53161585962167</v>
      </c>
      <c r="E11" s="214">
        <v>1948</v>
      </c>
      <c r="F11" s="249">
        <v>54.430132163513932</v>
      </c>
      <c r="G11" s="214">
        <v>1806</v>
      </c>
      <c r="H11" s="249">
        <v>50.462432591019592</v>
      </c>
      <c r="I11" s="214">
        <v>9714</v>
      </c>
      <c r="J11" s="249">
        <v>271.4241806141552</v>
      </c>
      <c r="K11" s="142" t="s">
        <v>8</v>
      </c>
    </row>
    <row r="12" spans="1:12" s="188" customFormat="1" ht="10.35" customHeight="1" x14ac:dyDescent="0.2">
      <c r="A12" s="197">
        <v>153</v>
      </c>
      <c r="B12" s="187" t="s">
        <v>192</v>
      </c>
      <c r="C12" s="214">
        <v>4771</v>
      </c>
      <c r="D12" s="249">
        <v>127.60778859527122</v>
      </c>
      <c r="E12" s="214">
        <v>2526</v>
      </c>
      <c r="F12" s="249">
        <v>67.561784529795645</v>
      </c>
      <c r="G12" s="214">
        <v>3005</v>
      </c>
      <c r="H12" s="249">
        <v>80.373381833743437</v>
      </c>
      <c r="I12" s="214">
        <v>10302</v>
      </c>
      <c r="J12" s="249">
        <v>275.5429549588103</v>
      </c>
      <c r="K12" s="142" t="s">
        <v>8</v>
      </c>
    </row>
    <row r="13" spans="1:12" s="188" customFormat="1" ht="10.35" customHeight="1" x14ac:dyDescent="0.2">
      <c r="A13" s="197">
        <v>154</v>
      </c>
      <c r="B13" s="187" t="s">
        <v>193</v>
      </c>
      <c r="C13" s="214">
        <v>2419</v>
      </c>
      <c r="D13" s="249">
        <v>112.43841219670912</v>
      </c>
      <c r="E13" s="214">
        <v>824</v>
      </c>
      <c r="F13" s="249">
        <v>38.300641442781448</v>
      </c>
      <c r="G13" s="214">
        <v>1600</v>
      </c>
      <c r="H13" s="249">
        <v>74.370177558798915</v>
      </c>
      <c r="I13" s="214">
        <v>4843</v>
      </c>
      <c r="J13" s="249">
        <v>225.10923119828948</v>
      </c>
      <c r="K13" s="142" t="s">
        <v>8</v>
      </c>
    </row>
    <row r="14" spans="1:12" s="188" customFormat="1" ht="10.35" customHeight="1" x14ac:dyDescent="0.2">
      <c r="A14" s="197">
        <v>155</v>
      </c>
      <c r="B14" s="187" t="s">
        <v>194</v>
      </c>
      <c r="C14" s="214">
        <v>4711</v>
      </c>
      <c r="D14" s="249">
        <v>139.02086345796323</v>
      </c>
      <c r="E14" s="214">
        <v>2415</v>
      </c>
      <c r="F14" s="249">
        <v>71.266267300144591</v>
      </c>
      <c r="G14" s="214">
        <v>2202</v>
      </c>
      <c r="H14" s="249">
        <v>64.980671053796442</v>
      </c>
      <c r="I14" s="214">
        <v>9328</v>
      </c>
      <c r="J14" s="249">
        <v>275.26780181190423</v>
      </c>
      <c r="K14" s="142" t="s">
        <v>8</v>
      </c>
    </row>
    <row r="15" spans="1:12" s="188" customFormat="1" ht="10.35" customHeight="1" x14ac:dyDescent="0.2">
      <c r="A15" s="197">
        <v>157</v>
      </c>
      <c r="B15" s="187" t="s">
        <v>195</v>
      </c>
      <c r="C15" s="214">
        <v>4163</v>
      </c>
      <c r="D15" s="249">
        <v>143.56657585267442</v>
      </c>
      <c r="E15" s="214">
        <v>1492</v>
      </c>
      <c r="F15" s="249">
        <v>51.453598648136015</v>
      </c>
      <c r="G15" s="214">
        <v>1860</v>
      </c>
      <c r="H15" s="249">
        <v>64.144566679311652</v>
      </c>
      <c r="I15" s="214">
        <v>7515</v>
      </c>
      <c r="J15" s="249">
        <v>259.16474118012206</v>
      </c>
      <c r="K15" s="142" t="s">
        <v>8</v>
      </c>
    </row>
    <row r="16" spans="1:12" s="188" customFormat="1" ht="10.35" customHeight="1" x14ac:dyDescent="0.2">
      <c r="A16" s="197">
        <v>158</v>
      </c>
      <c r="B16" s="187" t="s">
        <v>196</v>
      </c>
      <c r="C16" s="214">
        <v>3433</v>
      </c>
      <c r="D16" s="249">
        <v>120.00139821029082</v>
      </c>
      <c r="E16" s="214">
        <v>1263</v>
      </c>
      <c r="F16" s="249">
        <v>44.148489932885909</v>
      </c>
      <c r="G16" s="214">
        <v>1497</v>
      </c>
      <c r="H16" s="249">
        <v>52.32802013422819</v>
      </c>
      <c r="I16" s="214">
        <v>6193</v>
      </c>
      <c r="J16" s="249">
        <v>216.47790827740494</v>
      </c>
      <c r="K16" s="142" t="s">
        <v>8</v>
      </c>
    </row>
    <row r="17" spans="1:11" s="188" customFormat="1" ht="10.35" customHeight="1" x14ac:dyDescent="0.2">
      <c r="A17" s="197">
        <v>159</v>
      </c>
      <c r="B17" s="187" t="s">
        <v>197</v>
      </c>
      <c r="C17" s="214">
        <v>9075</v>
      </c>
      <c r="D17" s="249">
        <v>122.11039048413575</v>
      </c>
      <c r="E17" s="214">
        <v>4095</v>
      </c>
      <c r="F17" s="249">
        <v>55.101052234990178</v>
      </c>
      <c r="G17" s="214">
        <v>4857</v>
      </c>
      <c r="H17" s="249">
        <v>65.354288328534139</v>
      </c>
      <c r="I17" s="214">
        <v>18027</v>
      </c>
      <c r="J17" s="249">
        <v>242.56573104766005</v>
      </c>
      <c r="K17" s="142" t="s">
        <v>8</v>
      </c>
    </row>
    <row r="18" spans="1:11" s="266" customFormat="1" ht="14.1" customHeight="1" x14ac:dyDescent="0.2">
      <c r="A18" s="342">
        <v>1</v>
      </c>
      <c r="B18" s="219" t="s">
        <v>198</v>
      </c>
      <c r="C18" s="370">
        <f>SUM(C8:C17)</f>
        <v>48802</v>
      </c>
      <c r="D18" s="371">
        <v>134</v>
      </c>
      <c r="E18" s="370">
        <f>SUM(E8:E17)</f>
        <v>19831</v>
      </c>
      <c r="F18" s="371">
        <v>53.862278935897649</v>
      </c>
      <c r="G18" s="370">
        <f>SUM(G8:G17)</f>
        <v>22377</v>
      </c>
      <c r="H18" s="371">
        <v>61</v>
      </c>
      <c r="I18" s="370">
        <f>SUM(I8:I17)</f>
        <v>91010</v>
      </c>
      <c r="J18" s="371">
        <v>250</v>
      </c>
      <c r="K18" s="142" t="s">
        <v>8</v>
      </c>
    </row>
    <row r="19" spans="1:11" s="188" customFormat="1" ht="18" customHeight="1" x14ac:dyDescent="0.2">
      <c r="A19" s="197">
        <v>241</v>
      </c>
      <c r="B19" s="187" t="s">
        <v>199</v>
      </c>
      <c r="C19" s="214">
        <v>30729</v>
      </c>
      <c r="D19" s="249">
        <v>125.11960650985152</v>
      </c>
      <c r="E19" s="214">
        <v>14482</v>
      </c>
      <c r="F19" s="249">
        <v>58.966518320663525</v>
      </c>
      <c r="G19" s="214">
        <v>14004</v>
      </c>
      <c r="H19" s="249">
        <v>57.020240475250105</v>
      </c>
      <c r="I19" s="214">
        <v>59215</v>
      </c>
      <c r="J19" s="249">
        <v>241.10636530576514</v>
      </c>
      <c r="K19" s="142" t="s">
        <v>8</v>
      </c>
    </row>
    <row r="20" spans="1:11" s="188" customFormat="1" ht="10.35" customHeight="1" x14ac:dyDescent="0.2">
      <c r="A20" s="197">
        <v>241001</v>
      </c>
      <c r="B20" s="187" t="s">
        <v>384</v>
      </c>
      <c r="C20" s="214">
        <v>12777</v>
      </c>
      <c r="D20" s="249">
        <v>126.38482234707604</v>
      </c>
      <c r="E20" s="214">
        <v>7970</v>
      </c>
      <c r="F20" s="249">
        <v>78.835957901400647</v>
      </c>
      <c r="G20" s="214">
        <v>6295</v>
      </c>
      <c r="H20" s="249">
        <v>62.267547677455092</v>
      </c>
      <c r="I20" s="214">
        <v>27042</v>
      </c>
      <c r="J20" s="249">
        <v>267.4883279259318</v>
      </c>
      <c r="K20" s="142" t="s">
        <v>8</v>
      </c>
    </row>
    <row r="21" spans="1:11" s="188" customFormat="1" ht="10.35" customHeight="1" x14ac:dyDescent="0.2">
      <c r="A21" s="197">
        <v>251</v>
      </c>
      <c r="B21" s="187" t="s">
        <v>200</v>
      </c>
      <c r="C21" s="214">
        <v>6144</v>
      </c>
      <c r="D21" s="249">
        <v>125.15532378643742</v>
      </c>
      <c r="E21" s="214">
        <v>3026</v>
      </c>
      <c r="F21" s="249">
        <v>61.640626591432238</v>
      </c>
      <c r="G21" s="214">
        <v>2233</v>
      </c>
      <c r="H21" s="249">
        <v>45.486952801939253</v>
      </c>
      <c r="I21" s="214">
        <v>11403</v>
      </c>
      <c r="J21" s="249">
        <v>232.28290317980893</v>
      </c>
      <c r="K21" s="142" t="s">
        <v>8</v>
      </c>
    </row>
    <row r="22" spans="1:11" s="188" customFormat="1" ht="10.35" customHeight="1" x14ac:dyDescent="0.2">
      <c r="A22" s="197">
        <v>252</v>
      </c>
      <c r="B22" s="187" t="s">
        <v>201</v>
      </c>
      <c r="C22" s="214">
        <v>4702</v>
      </c>
      <c r="D22" s="249">
        <v>124.23049486115882</v>
      </c>
      <c r="E22" s="214">
        <v>2273</v>
      </c>
      <c r="F22" s="249">
        <v>60.054426801236495</v>
      </c>
      <c r="G22" s="214">
        <v>2479</v>
      </c>
      <c r="H22" s="249">
        <v>65.497106924885742</v>
      </c>
      <c r="I22" s="214">
        <v>9454</v>
      </c>
      <c r="J22" s="249">
        <v>249.78202858728105</v>
      </c>
      <c r="K22" s="142" t="s">
        <v>8</v>
      </c>
    </row>
    <row r="23" spans="1:11" s="188" customFormat="1" ht="10.35" customHeight="1" x14ac:dyDescent="0.2">
      <c r="A23" s="197">
        <v>254</v>
      </c>
      <c r="B23" s="187" t="s">
        <v>202</v>
      </c>
      <c r="C23" s="214">
        <v>8571</v>
      </c>
      <c r="D23" s="249">
        <v>132.25831340174369</v>
      </c>
      <c r="E23" s="214">
        <v>4497</v>
      </c>
      <c r="F23" s="249">
        <v>69.392793765913126</v>
      </c>
      <c r="G23" s="214">
        <v>3693</v>
      </c>
      <c r="H23" s="249">
        <v>56.98634364632359</v>
      </c>
      <c r="I23" s="214">
        <v>16761</v>
      </c>
      <c r="J23" s="249">
        <v>258.63745081398042</v>
      </c>
      <c r="K23" s="142" t="s">
        <v>8</v>
      </c>
    </row>
    <row r="24" spans="1:11" s="188" customFormat="1" ht="10.35" customHeight="1" x14ac:dyDescent="0.2">
      <c r="A24" s="197">
        <v>255</v>
      </c>
      <c r="B24" s="187" t="s">
        <v>203</v>
      </c>
      <c r="C24" s="214">
        <v>2120</v>
      </c>
      <c r="D24" s="249">
        <v>113.15719242060315</v>
      </c>
      <c r="E24" s="214">
        <v>1726</v>
      </c>
      <c r="F24" s="249">
        <v>92.127034961302385</v>
      </c>
      <c r="G24" s="214">
        <v>1248</v>
      </c>
      <c r="H24" s="249">
        <v>66.613290632506008</v>
      </c>
      <c r="I24" s="214">
        <v>5094</v>
      </c>
      <c r="J24" s="249">
        <v>271.89751801441156</v>
      </c>
      <c r="K24" s="142" t="s">
        <v>8</v>
      </c>
    </row>
    <row r="25" spans="1:11" s="188" customFormat="1" ht="10.35" customHeight="1" x14ac:dyDescent="0.2">
      <c r="A25" s="197">
        <v>256</v>
      </c>
      <c r="B25" s="187" t="s">
        <v>204</v>
      </c>
      <c r="C25" s="214">
        <v>4344</v>
      </c>
      <c r="D25" s="249">
        <v>158.79514548910657</v>
      </c>
      <c r="E25" s="214">
        <v>1528</v>
      </c>
      <c r="F25" s="249">
        <v>55.856119315689426</v>
      </c>
      <c r="G25" s="214">
        <v>1766</v>
      </c>
      <c r="H25" s="249">
        <v>64.55622166983477</v>
      </c>
      <c r="I25" s="214">
        <v>7638</v>
      </c>
      <c r="J25" s="249">
        <v>279.2074864746308</v>
      </c>
      <c r="K25" s="142" t="s">
        <v>8</v>
      </c>
    </row>
    <row r="26" spans="1:11" s="188" customFormat="1" ht="10.35" customHeight="1" x14ac:dyDescent="0.2">
      <c r="A26" s="197">
        <v>257</v>
      </c>
      <c r="B26" s="187" t="s">
        <v>205</v>
      </c>
      <c r="C26" s="214">
        <v>5339</v>
      </c>
      <c r="D26" s="249">
        <v>137.05557694776024</v>
      </c>
      <c r="E26" s="214">
        <v>2822</v>
      </c>
      <c r="F26" s="249">
        <v>72.442561930432547</v>
      </c>
      <c r="G26" s="214">
        <v>2950</v>
      </c>
      <c r="H26" s="249">
        <v>75.728404569374916</v>
      </c>
      <c r="I26" s="214">
        <v>11111</v>
      </c>
      <c r="J26" s="249">
        <v>285.22654344756768</v>
      </c>
      <c r="K26" s="142" t="s">
        <v>8</v>
      </c>
    </row>
    <row r="27" spans="1:11" s="266" customFormat="1" ht="14.1" customHeight="1" x14ac:dyDescent="0.2">
      <c r="A27" s="342">
        <v>2</v>
      </c>
      <c r="B27" s="219" t="s">
        <v>206</v>
      </c>
      <c r="C27" s="370">
        <f>SUM(C19:C26)-C20</f>
        <v>61949</v>
      </c>
      <c r="D27" s="371">
        <v>128</v>
      </c>
      <c r="E27" s="370">
        <f>SUM(E19:E26)-E20</f>
        <v>30354</v>
      </c>
      <c r="F27" s="371">
        <v>63</v>
      </c>
      <c r="G27" s="370">
        <f>SUM(G19:G26)-G20</f>
        <v>28373</v>
      </c>
      <c r="H27" s="371">
        <v>59</v>
      </c>
      <c r="I27" s="370">
        <f>SUM(I19:I26)-I20</f>
        <v>120676</v>
      </c>
      <c r="J27" s="371">
        <v>250</v>
      </c>
      <c r="K27" s="142" t="s">
        <v>8</v>
      </c>
    </row>
    <row r="28" spans="1:11" s="188" customFormat="1" ht="18" customHeight="1" x14ac:dyDescent="0.2">
      <c r="A28" s="197">
        <v>351</v>
      </c>
      <c r="B28" s="187" t="s">
        <v>207</v>
      </c>
      <c r="C28" s="214">
        <v>5903</v>
      </c>
      <c r="D28" s="249">
        <v>139.57722500709355</v>
      </c>
      <c r="E28" s="214">
        <v>2675</v>
      </c>
      <c r="F28" s="249">
        <v>63.250732999148781</v>
      </c>
      <c r="G28" s="214">
        <v>2539</v>
      </c>
      <c r="H28" s="249">
        <v>60.034994798070556</v>
      </c>
      <c r="I28" s="214">
        <v>11117</v>
      </c>
      <c r="J28" s="249">
        <v>262.8629528043129</v>
      </c>
      <c r="K28" s="142" t="s">
        <v>8</v>
      </c>
    </row>
    <row r="29" spans="1:11" s="188" customFormat="1" ht="10.35" customHeight="1" x14ac:dyDescent="0.2">
      <c r="A29" s="197">
        <v>352</v>
      </c>
      <c r="B29" s="187" t="s">
        <v>208</v>
      </c>
      <c r="C29" s="214">
        <v>5856</v>
      </c>
      <c r="D29" s="249">
        <v>115.69692778820507</v>
      </c>
      <c r="E29" s="214">
        <v>2578</v>
      </c>
      <c r="F29" s="249">
        <v>50.933517731897659</v>
      </c>
      <c r="G29" s="214">
        <v>2595</v>
      </c>
      <c r="H29" s="249">
        <v>51.269386545490462</v>
      </c>
      <c r="I29" s="214">
        <v>11029</v>
      </c>
      <c r="J29" s="249">
        <v>217.89983206559322</v>
      </c>
      <c r="K29" s="142" t="s">
        <v>8</v>
      </c>
    </row>
    <row r="30" spans="1:11" s="188" customFormat="1" ht="10.35" customHeight="1" x14ac:dyDescent="0.2">
      <c r="A30" s="197">
        <v>353</v>
      </c>
      <c r="B30" s="187" t="s">
        <v>209</v>
      </c>
      <c r="C30" s="214">
        <v>5130</v>
      </c>
      <c r="D30" s="249">
        <v>89.905362776025228</v>
      </c>
      <c r="E30" s="214">
        <v>2881</v>
      </c>
      <c r="F30" s="249">
        <v>50.490711531720997</v>
      </c>
      <c r="G30" s="214">
        <v>2382</v>
      </c>
      <c r="H30" s="249">
        <v>41.745531019978969</v>
      </c>
      <c r="I30" s="214">
        <v>10393</v>
      </c>
      <c r="J30" s="249">
        <v>182.14160532772519</v>
      </c>
      <c r="K30" s="142" t="s">
        <v>8</v>
      </c>
    </row>
    <row r="31" spans="1:11" s="188" customFormat="1" ht="10.35" customHeight="1" x14ac:dyDescent="0.2">
      <c r="A31" s="197">
        <v>354</v>
      </c>
      <c r="B31" s="187" t="s">
        <v>210</v>
      </c>
      <c r="C31" s="214">
        <v>1600</v>
      </c>
      <c r="D31" s="249">
        <v>117.53470946889003</v>
      </c>
      <c r="E31" s="214">
        <v>920</v>
      </c>
      <c r="F31" s="249">
        <v>67.582457944611761</v>
      </c>
      <c r="G31" s="214">
        <v>874</v>
      </c>
      <c r="H31" s="249">
        <v>64.203335047381188</v>
      </c>
      <c r="I31" s="214">
        <v>3394</v>
      </c>
      <c r="J31" s="249">
        <v>249.32050246088298</v>
      </c>
      <c r="K31" s="142" t="s">
        <v>8</v>
      </c>
    </row>
    <row r="32" spans="1:11" s="188" customFormat="1" ht="10.35" customHeight="1" x14ac:dyDescent="0.2">
      <c r="A32" s="197">
        <v>355</v>
      </c>
      <c r="B32" s="187" t="s">
        <v>211</v>
      </c>
      <c r="C32" s="214">
        <v>3795</v>
      </c>
      <c r="D32" s="249">
        <v>101.28643108786164</v>
      </c>
      <c r="E32" s="214">
        <v>2079</v>
      </c>
      <c r="F32" s="249">
        <v>55.487349204654642</v>
      </c>
      <c r="G32" s="214">
        <v>2114</v>
      </c>
      <c r="H32" s="249">
        <v>56.421479662645453</v>
      </c>
      <c r="I32" s="214">
        <v>7988</v>
      </c>
      <c r="J32" s="249">
        <v>213.19525995516173</v>
      </c>
      <c r="K32" s="142" t="s">
        <v>8</v>
      </c>
    </row>
    <row r="33" spans="1:11" s="188" customFormat="1" ht="10.35" customHeight="1" x14ac:dyDescent="0.2">
      <c r="A33" s="197">
        <v>356</v>
      </c>
      <c r="B33" s="187" t="s">
        <v>212</v>
      </c>
      <c r="C33" s="214">
        <v>2991</v>
      </c>
      <c r="D33" s="249">
        <v>111.22266845158411</v>
      </c>
      <c r="E33" s="214">
        <v>1280</v>
      </c>
      <c r="F33" s="249">
        <v>47.597798601814667</v>
      </c>
      <c r="G33" s="214">
        <v>1386</v>
      </c>
      <c r="H33" s="249">
        <v>51.539491298527444</v>
      </c>
      <c r="I33" s="214">
        <v>5657</v>
      </c>
      <c r="J33" s="249">
        <v>210.35995835192622</v>
      </c>
      <c r="K33" s="142" t="s">
        <v>8</v>
      </c>
    </row>
    <row r="34" spans="1:11" s="188" customFormat="1" ht="10.35" customHeight="1" x14ac:dyDescent="0.2">
      <c r="A34" s="197">
        <v>357</v>
      </c>
      <c r="B34" s="187" t="s">
        <v>213</v>
      </c>
      <c r="C34" s="214">
        <v>4706</v>
      </c>
      <c r="D34" s="249">
        <v>134.03970491896663</v>
      </c>
      <c r="E34" s="214">
        <v>1781</v>
      </c>
      <c r="F34" s="249">
        <v>50.727733629553676</v>
      </c>
      <c r="G34" s="214">
        <v>1939</v>
      </c>
      <c r="H34" s="249">
        <v>55.228004215443335</v>
      </c>
      <c r="I34" s="214">
        <v>8426</v>
      </c>
      <c r="J34" s="249">
        <v>239.99544276396364</v>
      </c>
      <c r="K34" s="142" t="s">
        <v>8</v>
      </c>
    </row>
    <row r="35" spans="1:11" s="188" customFormat="1" ht="10.35" customHeight="1" x14ac:dyDescent="0.2">
      <c r="A35" s="197">
        <v>358</v>
      </c>
      <c r="B35" s="187" t="s">
        <v>214</v>
      </c>
      <c r="C35" s="214">
        <v>4087</v>
      </c>
      <c r="D35" s="249">
        <v>128.93151203507998</v>
      </c>
      <c r="E35" s="214">
        <v>1767</v>
      </c>
      <c r="F35" s="249">
        <v>55.743083378024544</v>
      </c>
      <c r="G35" s="214">
        <v>1717</v>
      </c>
      <c r="H35" s="249">
        <v>54.165746553519035</v>
      </c>
      <c r="I35" s="214">
        <v>7571</v>
      </c>
      <c r="J35" s="249">
        <v>238.84034196662355</v>
      </c>
      <c r="K35" s="142" t="s">
        <v>8</v>
      </c>
    </row>
    <row r="36" spans="1:11" s="188" customFormat="1" ht="10.35" customHeight="1" x14ac:dyDescent="0.2">
      <c r="A36" s="197">
        <v>359</v>
      </c>
      <c r="B36" s="187" t="s">
        <v>215</v>
      </c>
      <c r="C36" s="214">
        <v>5337</v>
      </c>
      <c r="D36" s="249">
        <v>120.825881234294</v>
      </c>
      <c r="E36" s="214">
        <v>1993</v>
      </c>
      <c r="F36" s="249">
        <v>45.120101424011231</v>
      </c>
      <c r="G36" s="214">
        <v>2274</v>
      </c>
      <c r="H36" s="249">
        <v>51.481741414049942</v>
      </c>
      <c r="I36" s="214">
        <v>9604</v>
      </c>
      <c r="J36" s="249">
        <v>217.42772407235518</v>
      </c>
      <c r="K36" s="142" t="s">
        <v>8</v>
      </c>
    </row>
    <row r="37" spans="1:11" s="188" customFormat="1" ht="10.35" customHeight="1" x14ac:dyDescent="0.2">
      <c r="A37" s="197">
        <v>360</v>
      </c>
      <c r="B37" s="187" t="s">
        <v>216</v>
      </c>
      <c r="C37" s="214">
        <v>2539</v>
      </c>
      <c r="D37" s="249">
        <v>107.25298863684365</v>
      </c>
      <c r="E37" s="214">
        <v>1360</v>
      </c>
      <c r="F37" s="249">
        <v>57.449414945296333</v>
      </c>
      <c r="G37" s="214">
        <v>1696</v>
      </c>
      <c r="H37" s="249">
        <v>71.642799814134236</v>
      </c>
      <c r="I37" s="214">
        <v>5595</v>
      </c>
      <c r="J37" s="249">
        <v>236.34520339627423</v>
      </c>
      <c r="K37" s="142" t="s">
        <v>8</v>
      </c>
    </row>
    <row r="38" spans="1:11" s="188" customFormat="1" ht="10.35" customHeight="1" x14ac:dyDescent="0.2">
      <c r="A38" s="197">
        <v>361</v>
      </c>
      <c r="B38" s="187" t="s">
        <v>217</v>
      </c>
      <c r="C38" s="214">
        <v>3837</v>
      </c>
      <c r="D38" s="249">
        <v>123.87009297520662</v>
      </c>
      <c r="E38" s="214">
        <v>1078</v>
      </c>
      <c r="F38" s="249">
        <v>34.80113636363636</v>
      </c>
      <c r="G38" s="214">
        <v>1647</v>
      </c>
      <c r="H38" s="249">
        <v>53.170196280991732</v>
      </c>
      <c r="I38" s="214">
        <v>6562</v>
      </c>
      <c r="J38" s="249">
        <v>211.84142561983472</v>
      </c>
      <c r="K38" s="142" t="s">
        <v>8</v>
      </c>
    </row>
    <row r="39" spans="1:11" s="266" customFormat="1" ht="14.1" customHeight="1" x14ac:dyDescent="0.2">
      <c r="A39" s="342">
        <v>3</v>
      </c>
      <c r="B39" s="219" t="s">
        <v>211</v>
      </c>
      <c r="C39" s="370">
        <f>SUM(C28:C38)</f>
        <v>45781</v>
      </c>
      <c r="D39" s="371">
        <v>116</v>
      </c>
      <c r="E39" s="370">
        <f>SUM(E28:E38)</f>
        <v>20392</v>
      </c>
      <c r="F39" s="371">
        <v>52</v>
      </c>
      <c r="G39" s="370">
        <f>SUM(G28:G38)</f>
        <v>21163</v>
      </c>
      <c r="H39" s="371">
        <v>54</v>
      </c>
      <c r="I39" s="370">
        <f>SUM(I28:I38)</f>
        <v>87336</v>
      </c>
      <c r="J39" s="371">
        <v>222</v>
      </c>
      <c r="K39" s="142" t="s">
        <v>8</v>
      </c>
    </row>
    <row r="40" spans="1:11" s="188" customFormat="1" ht="18" customHeight="1" x14ac:dyDescent="0.2">
      <c r="A40" s="197">
        <v>401</v>
      </c>
      <c r="B40" s="187" t="s">
        <v>218</v>
      </c>
      <c r="C40" s="214">
        <v>2998</v>
      </c>
      <c r="D40" s="249">
        <v>175.35240100602445</v>
      </c>
      <c r="E40" s="214">
        <v>701</v>
      </c>
      <c r="F40" s="249">
        <v>41.00134526525121</v>
      </c>
      <c r="G40" s="214">
        <v>565</v>
      </c>
      <c r="H40" s="249">
        <v>33.046733345031292</v>
      </c>
      <c r="I40" s="214">
        <v>4264</v>
      </c>
      <c r="J40" s="249">
        <v>249.40047961630697</v>
      </c>
      <c r="K40" s="142" t="s">
        <v>8</v>
      </c>
    </row>
    <row r="41" spans="1:11" s="188" customFormat="1" ht="10.35" customHeight="1" x14ac:dyDescent="0.2">
      <c r="A41" s="197">
        <v>402</v>
      </c>
      <c r="B41" s="187" t="s">
        <v>219</v>
      </c>
      <c r="C41" s="214">
        <v>1699</v>
      </c>
      <c r="D41" s="249">
        <v>158.13477289650038</v>
      </c>
      <c r="E41" s="214">
        <v>765</v>
      </c>
      <c r="F41" s="249">
        <v>71.202531645569621</v>
      </c>
      <c r="G41" s="214">
        <v>514</v>
      </c>
      <c r="H41" s="249">
        <v>47.840655249441546</v>
      </c>
      <c r="I41" s="214">
        <v>2978</v>
      </c>
      <c r="J41" s="249">
        <v>277.17795979151157</v>
      </c>
      <c r="K41" s="142" t="s">
        <v>8</v>
      </c>
    </row>
    <row r="42" spans="1:11" s="188" customFormat="1" ht="10.35" customHeight="1" x14ac:dyDescent="0.2">
      <c r="A42" s="197">
        <v>403</v>
      </c>
      <c r="B42" s="187" t="s">
        <v>282</v>
      </c>
      <c r="C42" s="214">
        <v>3743</v>
      </c>
      <c r="D42" s="249">
        <v>115.76766052208339</v>
      </c>
      <c r="E42" s="214">
        <v>1880</v>
      </c>
      <c r="F42" s="249">
        <v>58.146727700111349</v>
      </c>
      <c r="G42" s="214">
        <v>1622</v>
      </c>
      <c r="H42" s="249">
        <v>50.167017196585419</v>
      </c>
      <c r="I42" s="214">
        <v>7245</v>
      </c>
      <c r="J42" s="249">
        <v>224.08140541878015</v>
      </c>
      <c r="K42" s="142" t="s">
        <v>8</v>
      </c>
    </row>
    <row r="43" spans="1:11" s="188" customFormat="1" ht="10.35" customHeight="1" x14ac:dyDescent="0.2">
      <c r="A43" s="197">
        <v>404</v>
      </c>
      <c r="B43" s="187" t="s">
        <v>221</v>
      </c>
      <c r="C43" s="214">
        <v>3570</v>
      </c>
      <c r="D43" s="249">
        <v>115.99948011437483</v>
      </c>
      <c r="E43" s="214">
        <v>2153</v>
      </c>
      <c r="F43" s="249">
        <v>69.957109435924096</v>
      </c>
      <c r="G43" s="214">
        <v>1338</v>
      </c>
      <c r="H43" s="249">
        <v>43.475435404211076</v>
      </c>
      <c r="I43" s="214">
        <v>7061</v>
      </c>
      <c r="J43" s="249">
        <v>229.43202495451001</v>
      </c>
      <c r="K43" s="142" t="s">
        <v>8</v>
      </c>
    </row>
    <row r="44" spans="1:11" s="188" customFormat="1" ht="10.35" customHeight="1" x14ac:dyDescent="0.2">
      <c r="A44" s="197">
        <v>405</v>
      </c>
      <c r="B44" s="187" t="s">
        <v>222</v>
      </c>
      <c r="C44" s="214">
        <v>2615</v>
      </c>
      <c r="D44" s="249">
        <v>132.07737764533562</v>
      </c>
      <c r="E44" s="214">
        <v>1128</v>
      </c>
      <c r="F44" s="249">
        <v>56.972574372443056</v>
      </c>
      <c r="G44" s="214">
        <v>1217</v>
      </c>
      <c r="H44" s="249">
        <v>61.467750896509926</v>
      </c>
      <c r="I44" s="214">
        <v>4960</v>
      </c>
      <c r="J44" s="249">
        <v>250.51770291428861</v>
      </c>
      <c r="K44" s="142" t="s">
        <v>8</v>
      </c>
    </row>
    <row r="45" spans="1:11" s="188" customFormat="1" ht="14.1" customHeight="1" x14ac:dyDescent="0.2">
      <c r="A45" s="197">
        <v>451</v>
      </c>
      <c r="B45" s="187" t="s">
        <v>223</v>
      </c>
      <c r="C45" s="214">
        <v>3747</v>
      </c>
      <c r="D45" s="249">
        <v>128.51997942033958</v>
      </c>
      <c r="E45" s="214">
        <v>1194</v>
      </c>
      <c r="F45" s="249">
        <v>40.953524266849598</v>
      </c>
      <c r="G45" s="214">
        <v>1212</v>
      </c>
      <c r="H45" s="249">
        <v>41.570914079917685</v>
      </c>
      <c r="I45" s="214">
        <v>6153</v>
      </c>
      <c r="J45" s="249">
        <v>211.04441776710684</v>
      </c>
      <c r="K45" s="142" t="s">
        <v>8</v>
      </c>
    </row>
    <row r="46" spans="1:11" s="188" customFormat="1" ht="10.35" customHeight="1" x14ac:dyDescent="0.2">
      <c r="A46" s="197">
        <v>452</v>
      </c>
      <c r="B46" s="187" t="s">
        <v>224</v>
      </c>
      <c r="C46" s="214">
        <v>7777</v>
      </c>
      <c r="D46" s="249">
        <v>176.37720273059216</v>
      </c>
      <c r="E46" s="214">
        <v>3192</v>
      </c>
      <c r="F46" s="249">
        <v>72.392443244959509</v>
      </c>
      <c r="G46" s="214">
        <v>1634</v>
      </c>
      <c r="H46" s="249">
        <v>37.058036423014997</v>
      </c>
      <c r="I46" s="214">
        <v>12603</v>
      </c>
      <c r="J46" s="249">
        <v>285.82768239856665</v>
      </c>
      <c r="K46" s="142" t="s">
        <v>8</v>
      </c>
    </row>
    <row r="47" spans="1:11" s="188" customFormat="1" ht="10.35" customHeight="1" x14ac:dyDescent="0.2">
      <c r="A47" s="197">
        <v>453</v>
      </c>
      <c r="B47" s="187" t="s">
        <v>225</v>
      </c>
      <c r="C47" s="214">
        <v>5832</v>
      </c>
      <c r="D47" s="249">
        <v>205.58375634517768</v>
      </c>
      <c r="E47" s="214">
        <v>1593</v>
      </c>
      <c r="F47" s="249">
        <v>56.154822335025379</v>
      </c>
      <c r="G47" s="214">
        <v>1637</v>
      </c>
      <c r="H47" s="249">
        <v>57.705865764241402</v>
      </c>
      <c r="I47" s="214">
        <v>9062</v>
      </c>
      <c r="J47" s="249">
        <v>319.4444444444444</v>
      </c>
      <c r="K47" s="142" t="s">
        <v>8</v>
      </c>
    </row>
    <row r="48" spans="1:11" s="188" customFormat="1" ht="10.35" customHeight="1" x14ac:dyDescent="0.2">
      <c r="A48" s="197">
        <v>454</v>
      </c>
      <c r="B48" s="187" t="s">
        <v>226</v>
      </c>
      <c r="C48" s="214">
        <v>10664</v>
      </c>
      <c r="D48" s="249">
        <v>169.42043721403152</v>
      </c>
      <c r="E48" s="214">
        <v>5225</v>
      </c>
      <c r="F48" s="249">
        <v>83.010294865277075</v>
      </c>
      <c r="G48" s="214">
        <v>2569</v>
      </c>
      <c r="H48" s="249">
        <v>40.814056939501775</v>
      </c>
      <c r="I48" s="214">
        <v>18458</v>
      </c>
      <c r="J48" s="249">
        <v>293.24478901881037</v>
      </c>
      <c r="K48" s="142" t="s">
        <v>8</v>
      </c>
    </row>
    <row r="49" spans="1:11" s="188" customFormat="1" ht="10.35" customHeight="1" x14ac:dyDescent="0.2">
      <c r="A49" s="197">
        <v>455</v>
      </c>
      <c r="B49" s="187" t="s">
        <v>227</v>
      </c>
      <c r="C49" s="214">
        <v>3293</v>
      </c>
      <c r="D49" s="249">
        <v>126.75134719014628</v>
      </c>
      <c r="E49" s="214">
        <v>1417</v>
      </c>
      <c r="F49" s="249">
        <v>54.541955350269433</v>
      </c>
      <c r="G49" s="214">
        <v>1151</v>
      </c>
      <c r="H49" s="249">
        <v>44.303310238645111</v>
      </c>
      <c r="I49" s="214">
        <v>5861</v>
      </c>
      <c r="J49" s="249">
        <v>225.59661277906082</v>
      </c>
      <c r="K49" s="142" t="s">
        <v>8</v>
      </c>
    </row>
    <row r="50" spans="1:11" s="188" customFormat="1" ht="10.35" customHeight="1" x14ac:dyDescent="0.2">
      <c r="A50" s="197">
        <v>456</v>
      </c>
      <c r="B50" s="187" t="s">
        <v>228</v>
      </c>
      <c r="C50" s="214">
        <v>3703</v>
      </c>
      <c r="D50" s="249">
        <v>129.86147641592143</v>
      </c>
      <c r="E50" s="214">
        <v>2708</v>
      </c>
      <c r="F50" s="249">
        <v>94.96756093284236</v>
      </c>
      <c r="G50" s="214">
        <v>1325</v>
      </c>
      <c r="H50" s="249">
        <v>46.466771874452043</v>
      </c>
      <c r="I50" s="214">
        <v>7736</v>
      </c>
      <c r="J50" s="249">
        <v>271.29580922321583</v>
      </c>
      <c r="K50" s="142" t="s">
        <v>8</v>
      </c>
    </row>
    <row r="51" spans="1:11" s="188" customFormat="1" ht="10.35" customHeight="1" x14ac:dyDescent="0.2">
      <c r="A51" s="197">
        <v>457</v>
      </c>
      <c r="B51" s="187" t="s">
        <v>229</v>
      </c>
      <c r="C51" s="214">
        <v>6347</v>
      </c>
      <c r="D51" s="249">
        <v>172.55253785716226</v>
      </c>
      <c r="E51" s="214">
        <v>2692</v>
      </c>
      <c r="F51" s="249">
        <v>73.185982655030855</v>
      </c>
      <c r="G51" s="214">
        <v>1565</v>
      </c>
      <c r="H51" s="249">
        <v>42.54682869803986</v>
      </c>
      <c r="I51" s="214">
        <v>10604</v>
      </c>
      <c r="J51" s="249">
        <v>288.28534921023299</v>
      </c>
      <c r="K51" s="142" t="s">
        <v>8</v>
      </c>
    </row>
    <row r="52" spans="1:11" s="188" customFormat="1" ht="10.35" customHeight="1" x14ac:dyDescent="0.2">
      <c r="A52" s="197">
        <v>458</v>
      </c>
      <c r="B52" s="187" t="s">
        <v>230</v>
      </c>
      <c r="C52" s="214">
        <v>3608</v>
      </c>
      <c r="D52" s="249">
        <v>127.88884162767616</v>
      </c>
      <c r="E52" s="214">
        <v>1235</v>
      </c>
      <c r="F52" s="249">
        <v>43.775698284417977</v>
      </c>
      <c r="G52" s="214">
        <v>1670</v>
      </c>
      <c r="H52" s="249">
        <v>59.194668935204881</v>
      </c>
      <c r="I52" s="214">
        <v>6513</v>
      </c>
      <c r="J52" s="249">
        <v>230.85920884729902</v>
      </c>
      <c r="K52" s="142" t="s">
        <v>8</v>
      </c>
    </row>
    <row r="53" spans="1:11" s="188" customFormat="1" ht="10.35" customHeight="1" x14ac:dyDescent="0.2">
      <c r="A53" s="197">
        <v>459</v>
      </c>
      <c r="B53" s="187" t="s">
        <v>231</v>
      </c>
      <c r="C53" s="214">
        <v>9617</v>
      </c>
      <c r="D53" s="249">
        <v>127.90945122762216</v>
      </c>
      <c r="E53" s="214">
        <v>4396</v>
      </c>
      <c r="F53" s="249">
        <v>58.468331870295003</v>
      </c>
      <c r="G53" s="214">
        <v>3696</v>
      </c>
      <c r="H53" s="249">
        <v>49.158087941904078</v>
      </c>
      <c r="I53" s="214">
        <v>17709</v>
      </c>
      <c r="J53" s="249">
        <v>235.53587103982125</v>
      </c>
      <c r="K53" s="142" t="s">
        <v>8</v>
      </c>
    </row>
    <row r="54" spans="1:11" s="188" customFormat="1" ht="10.35" customHeight="1" x14ac:dyDescent="0.2">
      <c r="A54" s="197">
        <v>460</v>
      </c>
      <c r="B54" s="187" t="s">
        <v>232</v>
      </c>
      <c r="C54" s="214">
        <v>3567</v>
      </c>
      <c r="D54" s="249">
        <v>151.9618284837899</v>
      </c>
      <c r="E54" s="214">
        <v>1277</v>
      </c>
      <c r="F54" s="249">
        <v>54.402931027137562</v>
      </c>
      <c r="G54" s="214">
        <v>1210</v>
      </c>
      <c r="H54" s="249">
        <v>51.548587739104498</v>
      </c>
      <c r="I54" s="214">
        <v>6054</v>
      </c>
      <c r="J54" s="249">
        <v>257.91334725003196</v>
      </c>
      <c r="K54" s="142" t="s">
        <v>8</v>
      </c>
    </row>
    <row r="55" spans="1:11" s="188" customFormat="1" ht="10.35" customHeight="1" x14ac:dyDescent="0.2">
      <c r="A55" s="197">
        <v>461</v>
      </c>
      <c r="B55" s="187" t="s">
        <v>233</v>
      </c>
      <c r="C55" s="214">
        <v>2555</v>
      </c>
      <c r="D55" s="249">
        <v>121.55668680717446</v>
      </c>
      <c r="E55" s="214">
        <v>1182</v>
      </c>
      <c r="F55" s="249">
        <v>56.234835149150769</v>
      </c>
      <c r="G55" s="214">
        <v>1280</v>
      </c>
      <c r="H55" s="249">
        <v>60.897283410247873</v>
      </c>
      <c r="I55" s="214">
        <v>5017</v>
      </c>
      <c r="J55" s="249">
        <v>238.68880536657312</v>
      </c>
      <c r="K55" s="142" t="s">
        <v>8</v>
      </c>
    </row>
    <row r="56" spans="1:11" s="188" customFormat="1" ht="10.35" customHeight="1" x14ac:dyDescent="0.2">
      <c r="A56" s="197">
        <v>462</v>
      </c>
      <c r="B56" s="187" t="s">
        <v>234</v>
      </c>
      <c r="C56" s="214">
        <v>2203</v>
      </c>
      <c r="D56" s="249">
        <v>155.84323712507074</v>
      </c>
      <c r="E56" s="214">
        <v>964</v>
      </c>
      <c r="F56" s="249">
        <v>68.194680249009622</v>
      </c>
      <c r="G56" s="214">
        <v>623</v>
      </c>
      <c r="H56" s="249">
        <v>44.071873231465759</v>
      </c>
      <c r="I56" s="214">
        <v>3790</v>
      </c>
      <c r="J56" s="249">
        <v>268.10979060554615</v>
      </c>
      <c r="K56" s="142" t="s">
        <v>8</v>
      </c>
    </row>
    <row r="57" spans="1:11" s="266" customFormat="1" ht="14.1" customHeight="1" x14ac:dyDescent="0.2">
      <c r="A57" s="342">
        <v>4</v>
      </c>
      <c r="B57" s="219" t="s">
        <v>235</v>
      </c>
      <c r="C57" s="370">
        <f>SUM(C40:C56)</f>
        <v>77538</v>
      </c>
      <c r="D57" s="371">
        <v>147</v>
      </c>
      <c r="E57" s="370">
        <f>SUM(E40:E56)</f>
        <v>33702</v>
      </c>
      <c r="F57" s="371">
        <v>64</v>
      </c>
      <c r="G57" s="370">
        <f>SUM(G40:G56)</f>
        <v>24828</v>
      </c>
      <c r="H57" s="371">
        <v>47.223259141741714</v>
      </c>
      <c r="I57" s="370">
        <f>SUM(I40:I56)</f>
        <v>136068</v>
      </c>
      <c r="J57" s="371">
        <v>257</v>
      </c>
      <c r="K57" s="142" t="s">
        <v>8</v>
      </c>
    </row>
    <row r="58" spans="1:11" s="266" customFormat="1" ht="14.1" customHeight="1" x14ac:dyDescent="0.2">
      <c r="A58" s="342"/>
      <c r="B58" s="219" t="s">
        <v>236</v>
      </c>
      <c r="C58" s="370">
        <v>234070</v>
      </c>
      <c r="D58" s="371">
        <v>132.31328067633697</v>
      </c>
      <c r="E58" s="370">
        <v>104279</v>
      </c>
      <c r="F58" s="371">
        <v>58.946027238209695</v>
      </c>
      <c r="G58" s="370">
        <v>96741</v>
      </c>
      <c r="H58" s="371">
        <v>54.685004852862455</v>
      </c>
      <c r="I58" s="370">
        <v>435090</v>
      </c>
      <c r="J58" s="371">
        <v>245.94431276740912</v>
      </c>
      <c r="K58" s="142" t="s">
        <v>8</v>
      </c>
    </row>
    <row r="59" spans="1:11" s="188" customFormat="1" ht="4.5" customHeight="1" x14ac:dyDescent="0.2">
      <c r="A59" s="456" t="s">
        <v>484</v>
      </c>
      <c r="B59" s="476"/>
      <c r="C59" s="476"/>
      <c r="D59" s="476"/>
      <c r="E59" s="476"/>
      <c r="F59" s="476"/>
      <c r="G59" s="476"/>
      <c r="H59" s="476"/>
      <c r="I59" s="476"/>
      <c r="J59" s="476"/>
      <c r="K59" s="142" t="s">
        <v>8</v>
      </c>
    </row>
    <row r="60" spans="1:11" s="188" customFormat="1" ht="9" customHeight="1" x14ac:dyDescent="0.2">
      <c r="A60" s="453" t="s">
        <v>321</v>
      </c>
      <c r="B60" s="453"/>
      <c r="C60" s="453"/>
      <c r="D60" s="453"/>
      <c r="E60" s="453"/>
      <c r="F60" s="453"/>
      <c r="G60" s="453"/>
      <c r="H60" s="453"/>
      <c r="I60" s="453"/>
      <c r="J60" s="453"/>
      <c r="K60" s="142" t="s">
        <v>8</v>
      </c>
    </row>
    <row r="61" spans="1:11" s="188" customFormat="1" ht="9" customHeight="1" x14ac:dyDescent="0.2">
      <c r="A61" s="453" t="s">
        <v>322</v>
      </c>
      <c r="B61" s="453"/>
      <c r="C61" s="453"/>
      <c r="D61" s="453"/>
      <c r="E61" s="453"/>
      <c r="F61" s="453"/>
      <c r="G61" s="453"/>
      <c r="H61" s="453"/>
      <c r="I61" s="453"/>
      <c r="J61" s="453"/>
      <c r="K61" s="142" t="s">
        <v>8</v>
      </c>
    </row>
    <row r="62" spans="1:11" s="188" customFormat="1" ht="9" customHeight="1" x14ac:dyDescent="0.2">
      <c r="A62" s="453" t="s">
        <v>485</v>
      </c>
      <c r="B62" s="453"/>
      <c r="C62" s="453"/>
      <c r="D62" s="453"/>
      <c r="E62" s="453"/>
      <c r="F62" s="453"/>
      <c r="G62" s="453"/>
      <c r="H62" s="453"/>
      <c r="I62" s="453"/>
      <c r="J62" s="453"/>
      <c r="K62" s="142" t="s">
        <v>8</v>
      </c>
    </row>
    <row r="63" spans="1:11" s="188" customFormat="1" ht="9" customHeight="1" x14ac:dyDescent="0.2">
      <c r="A63" s="453" t="s">
        <v>486</v>
      </c>
      <c r="B63" s="453"/>
      <c r="C63" s="453"/>
      <c r="D63" s="453"/>
      <c r="E63" s="453"/>
      <c r="F63" s="453"/>
      <c r="G63" s="453"/>
      <c r="H63" s="453"/>
      <c r="I63" s="453"/>
      <c r="J63" s="453"/>
      <c r="K63" s="142" t="s">
        <v>8</v>
      </c>
    </row>
    <row r="64" spans="1:11" ht="9" customHeight="1" x14ac:dyDescent="0.2">
      <c r="A64" s="180" t="s">
        <v>7</v>
      </c>
      <c r="B64" s="180" t="s">
        <v>7</v>
      </c>
      <c r="C64" s="180" t="s">
        <v>7</v>
      </c>
      <c r="D64" s="180" t="s">
        <v>7</v>
      </c>
      <c r="E64" s="180" t="s">
        <v>7</v>
      </c>
      <c r="F64" s="180" t="s">
        <v>7</v>
      </c>
      <c r="G64" s="180" t="s">
        <v>7</v>
      </c>
      <c r="H64" s="180" t="s">
        <v>7</v>
      </c>
      <c r="I64" s="180" t="s">
        <v>7</v>
      </c>
      <c r="J64" s="180" t="s">
        <v>7</v>
      </c>
      <c r="K64" s="181" t="s">
        <v>9</v>
      </c>
    </row>
    <row r="65" ht="9" customHeight="1" x14ac:dyDescent="0.2"/>
    <row r="66" ht="9" customHeight="1" x14ac:dyDescent="0.2"/>
    <row r="67" ht="9" customHeight="1" x14ac:dyDescent="0.2"/>
    <row r="68" ht="9" customHeight="1" x14ac:dyDescent="0.2"/>
    <row r="69" ht="9" customHeight="1" x14ac:dyDescent="0.2"/>
    <row r="70" ht="9" customHeight="1" x14ac:dyDescent="0.2"/>
    <row r="71" ht="9" customHeight="1" x14ac:dyDescent="0.2"/>
    <row r="72" ht="9" customHeight="1" x14ac:dyDescent="0.2"/>
    <row r="73" ht="9" customHeight="1" x14ac:dyDescent="0.2"/>
    <row r="74" ht="9" customHeight="1" x14ac:dyDescent="0.2"/>
    <row r="75" ht="9" customHeight="1" x14ac:dyDescent="0.2"/>
    <row r="76" ht="9" customHeight="1" x14ac:dyDescent="0.2"/>
    <row r="77" ht="9" customHeight="1" x14ac:dyDescent="0.2"/>
    <row r="78" ht="9" customHeight="1" x14ac:dyDescent="0.2"/>
    <row r="79" ht="9" customHeight="1" x14ac:dyDescent="0.2"/>
    <row r="80" ht="9" customHeight="1" x14ac:dyDescent="0.2"/>
    <row r="81" ht="9" customHeight="1" x14ac:dyDescent="0.2"/>
    <row r="82" ht="9" customHeight="1" x14ac:dyDescent="0.2"/>
    <row r="83" ht="9" customHeight="1" x14ac:dyDescent="0.2"/>
    <row r="84" ht="9" customHeight="1" x14ac:dyDescent="0.2"/>
    <row r="85" ht="9" customHeight="1" x14ac:dyDescent="0.2"/>
    <row r="86" ht="9" customHeight="1" x14ac:dyDescent="0.2"/>
    <row r="87" ht="9" customHeight="1" x14ac:dyDescent="0.2"/>
    <row r="88" ht="9" customHeight="1" x14ac:dyDescent="0.2"/>
    <row r="89" ht="9" customHeight="1" x14ac:dyDescent="0.2"/>
    <row r="90" ht="9" customHeight="1" x14ac:dyDescent="0.2"/>
    <row r="91" ht="9" customHeight="1" x14ac:dyDescent="0.2"/>
    <row r="92" ht="9" customHeight="1" x14ac:dyDescent="0.2"/>
    <row r="93" ht="9" customHeight="1" x14ac:dyDescent="0.2"/>
    <row r="94" ht="9" customHeight="1" x14ac:dyDescent="0.2"/>
    <row r="95" ht="9" customHeight="1" x14ac:dyDescent="0.2"/>
    <row r="96" ht="9" customHeight="1" x14ac:dyDescent="0.2"/>
    <row r="97" ht="9" customHeight="1" x14ac:dyDescent="0.2"/>
    <row r="98" ht="9" customHeight="1" x14ac:dyDescent="0.2"/>
    <row r="99" ht="9" customHeight="1" x14ac:dyDescent="0.2"/>
    <row r="100" ht="9" customHeight="1" x14ac:dyDescent="0.2"/>
    <row r="101" ht="9" customHeight="1" x14ac:dyDescent="0.2"/>
  </sheetData>
  <mergeCells count="15">
    <mergeCell ref="A60:J60"/>
    <mergeCell ref="A61:J61"/>
    <mergeCell ref="A63:J63"/>
    <mergeCell ref="A62:J62"/>
    <mergeCell ref="A59:J59"/>
    <mergeCell ref="A1:J1"/>
    <mergeCell ref="A5:A6"/>
    <mergeCell ref="B5:B6"/>
    <mergeCell ref="C5:D5"/>
    <mergeCell ref="E5:F5"/>
    <mergeCell ref="G5:H5"/>
    <mergeCell ref="I5:J5"/>
    <mergeCell ref="A2:J2"/>
    <mergeCell ref="A3:J3"/>
    <mergeCell ref="A4:J4"/>
  </mergeCells>
  <hyperlinks>
    <hyperlink ref="A1:E1" location="Inhalt!A1" display="Zum Inhaltsverzeichnis" xr:uid="{1C9FB0CB-F21E-4C24-9230-70D3EDFA4D53}"/>
  </hyperlinks>
  <pageMargins left="0.59055118110236227" right="0.59055118110236227" top="0.59055118110236227" bottom="0.98425196850393704" header="0.51181102362204722" footer="0.51181102362204722"/>
  <pageSetup paperSize="9" orientation="portrait" r:id="rId1"/>
  <headerFooter>
    <oddFooter xml:space="preserve">&amp;C&amp;"Arial,Standard"&amp;8Landesamt für Statistik Niedersachsen, Statistischer Bericht: Gesetzliche Pflegestatistik 2019, K II 6 / 2019
Seite 28&amp;R
</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DC711-FFB3-4302-A24D-ECF3060C4CC9}">
  <dimension ref="A1:M63"/>
  <sheetViews>
    <sheetView zoomScale="130" zoomScaleNormal="130" workbookViewId="0">
      <selection activeCell="P12" sqref="P12"/>
    </sheetView>
  </sheetViews>
  <sheetFormatPr baseColWidth="10" defaultColWidth="11.44140625" defaultRowHeight="9.6" x14ac:dyDescent="0.2"/>
  <cols>
    <col min="1" max="1" width="43" style="251" customWidth="1"/>
    <col min="2" max="8" width="6.6640625" style="251" customWidth="1"/>
    <col min="9" max="9" width="5.33203125" style="251" customWidth="1"/>
    <col min="10" max="10" width="6.33203125" style="251" customWidth="1"/>
    <col min="11" max="11" width="7.88671875" style="251" customWidth="1"/>
    <col min="12" max="12" width="6" style="251" customWidth="1"/>
    <col min="13" max="16384" width="11.44140625" style="251"/>
  </cols>
  <sheetData>
    <row r="1" spans="1:10" ht="20.100000000000001" customHeight="1" x14ac:dyDescent="0.2">
      <c r="A1" s="417" t="s">
        <v>23</v>
      </c>
      <c r="B1" s="417"/>
      <c r="C1" s="417"/>
      <c r="D1" s="417"/>
      <c r="E1" s="417"/>
      <c r="F1" s="417"/>
      <c r="G1" s="417"/>
      <c r="H1" s="417"/>
      <c r="I1" s="142" t="s">
        <v>8</v>
      </c>
      <c r="J1" s="269"/>
    </row>
    <row r="2" spans="1:10" s="265" customFormat="1" ht="13.5" customHeight="1" x14ac:dyDescent="0.25">
      <c r="A2" s="548" t="s">
        <v>49</v>
      </c>
      <c r="B2" s="548"/>
      <c r="C2" s="548"/>
      <c r="D2" s="548"/>
      <c r="E2" s="548"/>
      <c r="F2" s="548"/>
      <c r="G2" s="548"/>
      <c r="H2" s="548"/>
      <c r="I2" s="142" t="s">
        <v>8</v>
      </c>
    </row>
    <row r="3" spans="1:10" s="250" customFormat="1" ht="26.1" customHeight="1" x14ac:dyDescent="0.25">
      <c r="A3" s="544" t="s">
        <v>502</v>
      </c>
      <c r="B3" s="545"/>
      <c r="C3" s="545"/>
      <c r="D3" s="545"/>
      <c r="E3" s="545"/>
      <c r="F3" s="545"/>
      <c r="G3" s="545"/>
      <c r="H3" s="545"/>
      <c r="I3" s="142" t="s">
        <v>8</v>
      </c>
    </row>
    <row r="4" spans="1:10" s="250" customFormat="1" ht="6" customHeight="1" x14ac:dyDescent="0.25">
      <c r="A4" s="546" t="s">
        <v>349</v>
      </c>
      <c r="B4" s="547"/>
      <c r="C4" s="547"/>
      <c r="D4" s="547"/>
      <c r="E4" s="547"/>
      <c r="F4" s="547"/>
      <c r="G4" s="547"/>
      <c r="H4" s="547"/>
      <c r="I4" s="142" t="s">
        <v>8</v>
      </c>
    </row>
    <row r="5" spans="1:10" ht="14.1" customHeight="1" x14ac:dyDescent="0.2">
      <c r="A5" s="552" t="s">
        <v>106</v>
      </c>
      <c r="B5" s="554" t="s">
        <v>323</v>
      </c>
      <c r="C5" s="554"/>
      <c r="D5" s="554"/>
      <c r="E5" s="554"/>
      <c r="F5" s="554"/>
      <c r="G5" s="554"/>
      <c r="H5" s="555"/>
      <c r="I5" s="142" t="s">
        <v>8</v>
      </c>
    </row>
    <row r="6" spans="1:10" ht="14.1" customHeight="1" x14ac:dyDescent="0.2">
      <c r="A6" s="553"/>
      <c r="B6" s="374">
        <v>2007</v>
      </c>
      <c r="C6" s="374">
        <v>2009</v>
      </c>
      <c r="D6" s="374">
        <v>2011</v>
      </c>
      <c r="E6" s="374">
        <v>2013</v>
      </c>
      <c r="F6" s="374">
        <v>2015</v>
      </c>
      <c r="G6" s="374">
        <v>2017</v>
      </c>
      <c r="H6" s="375">
        <v>2019</v>
      </c>
      <c r="I6" s="142" t="s">
        <v>8</v>
      </c>
    </row>
    <row r="7" spans="1:10" ht="6" customHeight="1" x14ac:dyDescent="0.2">
      <c r="A7" s="405" t="s">
        <v>106</v>
      </c>
      <c r="B7" s="405">
        <v>2007</v>
      </c>
      <c r="C7" s="405">
        <v>2009</v>
      </c>
      <c r="D7" s="405">
        <v>2011</v>
      </c>
      <c r="E7" s="405">
        <v>2013</v>
      </c>
      <c r="F7" s="405">
        <v>2015</v>
      </c>
      <c r="G7" s="405">
        <v>2017</v>
      </c>
      <c r="H7" s="405">
        <v>2019</v>
      </c>
      <c r="I7" s="142" t="s">
        <v>8</v>
      </c>
    </row>
    <row r="8" spans="1:10" s="253" customFormat="1" ht="11.4" customHeight="1" x14ac:dyDescent="0.2">
      <c r="A8" s="254" t="s">
        <v>324</v>
      </c>
      <c r="B8" s="254">
        <f>SUM(B10:B12)</f>
        <v>1112</v>
      </c>
      <c r="C8" s="254">
        <v>1164</v>
      </c>
      <c r="D8" s="254">
        <v>1189</v>
      </c>
      <c r="E8" s="254">
        <v>1231</v>
      </c>
      <c r="F8" s="254">
        <v>1264</v>
      </c>
      <c r="G8" s="254">
        <v>1312</v>
      </c>
      <c r="H8" s="254">
        <v>1350</v>
      </c>
      <c r="I8" s="142" t="s">
        <v>8</v>
      </c>
    </row>
    <row r="9" spans="1:10" ht="11.4" customHeight="1" x14ac:dyDescent="0.2">
      <c r="A9" s="251" t="s">
        <v>121</v>
      </c>
      <c r="B9" s="376" t="s">
        <v>121</v>
      </c>
      <c r="C9" s="376" t="s">
        <v>121</v>
      </c>
      <c r="D9" s="376" t="s">
        <v>121</v>
      </c>
      <c r="E9" s="376" t="s">
        <v>121</v>
      </c>
      <c r="F9" s="376" t="s">
        <v>121</v>
      </c>
      <c r="G9" s="376" t="s">
        <v>121</v>
      </c>
      <c r="H9" s="376" t="s">
        <v>121</v>
      </c>
      <c r="I9" s="142" t="s">
        <v>8</v>
      </c>
    </row>
    <row r="10" spans="1:10" ht="11.4" customHeight="1" x14ac:dyDescent="0.2">
      <c r="A10" s="251" t="s">
        <v>325</v>
      </c>
      <c r="B10" s="251">
        <v>703</v>
      </c>
      <c r="C10" s="251">
        <v>756</v>
      </c>
      <c r="D10" s="251">
        <v>780</v>
      </c>
      <c r="E10" s="251">
        <v>817</v>
      </c>
      <c r="F10" s="251">
        <v>849</v>
      </c>
      <c r="G10" s="251">
        <v>887</v>
      </c>
      <c r="H10" s="251">
        <v>923</v>
      </c>
      <c r="I10" s="142" t="s">
        <v>8</v>
      </c>
    </row>
    <row r="11" spans="1:10" ht="11.4" customHeight="1" x14ac:dyDescent="0.2">
      <c r="A11" s="251" t="s">
        <v>326</v>
      </c>
      <c r="B11" s="251">
        <v>384</v>
      </c>
      <c r="C11" s="251">
        <v>384</v>
      </c>
      <c r="D11" s="251">
        <v>385</v>
      </c>
      <c r="E11" s="251">
        <v>395</v>
      </c>
      <c r="F11" s="251">
        <v>391</v>
      </c>
      <c r="G11" s="251">
        <v>402</v>
      </c>
      <c r="H11" s="251">
        <v>404</v>
      </c>
      <c r="I11" s="142" t="s">
        <v>8</v>
      </c>
    </row>
    <row r="12" spans="1:10" ht="11.4" customHeight="1" x14ac:dyDescent="0.2">
      <c r="A12" s="251" t="s">
        <v>327</v>
      </c>
      <c r="B12" s="251">
        <v>25</v>
      </c>
      <c r="C12" s="251">
        <v>24</v>
      </c>
      <c r="D12" s="251">
        <v>24</v>
      </c>
      <c r="E12" s="251">
        <v>19</v>
      </c>
      <c r="F12" s="251">
        <v>24</v>
      </c>
      <c r="G12" s="251">
        <v>23</v>
      </c>
      <c r="H12" s="251">
        <v>23</v>
      </c>
      <c r="I12" s="142" t="s">
        <v>8</v>
      </c>
    </row>
    <row r="13" spans="1:10" s="253" customFormat="1" ht="15.9" customHeight="1" x14ac:dyDescent="0.2">
      <c r="A13" s="254" t="s">
        <v>328</v>
      </c>
      <c r="B13" s="254">
        <f>SUM(B15:B16)</f>
        <v>24033</v>
      </c>
      <c r="C13" s="254">
        <v>27528</v>
      </c>
      <c r="D13" s="254">
        <v>29362</v>
      </c>
      <c r="E13" s="254">
        <v>32144</v>
      </c>
      <c r="F13" s="254">
        <v>35694</v>
      </c>
      <c r="G13" s="254">
        <v>40713</v>
      </c>
      <c r="H13" s="254">
        <v>42839</v>
      </c>
      <c r="I13" s="142" t="s">
        <v>8</v>
      </c>
    </row>
    <row r="14" spans="1:10" ht="11.4" customHeight="1" x14ac:dyDescent="0.2">
      <c r="A14" s="251" t="s">
        <v>121</v>
      </c>
      <c r="B14" s="376" t="s">
        <v>121</v>
      </c>
      <c r="C14" s="376" t="s">
        <v>121</v>
      </c>
      <c r="D14" s="376" t="s">
        <v>121</v>
      </c>
      <c r="E14" s="376" t="s">
        <v>121</v>
      </c>
      <c r="F14" s="376" t="s">
        <v>121</v>
      </c>
      <c r="G14" s="376" t="s">
        <v>121</v>
      </c>
      <c r="H14" s="376" t="s">
        <v>121</v>
      </c>
      <c r="I14" s="142" t="s">
        <v>8</v>
      </c>
    </row>
    <row r="15" spans="1:10" ht="11.4" customHeight="1" x14ac:dyDescent="0.2">
      <c r="A15" s="251" t="s">
        <v>290</v>
      </c>
      <c r="B15" s="251">
        <v>2340</v>
      </c>
      <c r="C15" s="251">
        <f>SUM(C13-C16)</f>
        <v>2765</v>
      </c>
      <c r="D15" s="251">
        <f>SUM(D13-D16)</f>
        <v>2860</v>
      </c>
      <c r="E15" s="251">
        <v>3241</v>
      </c>
      <c r="F15" s="251">
        <v>3735</v>
      </c>
      <c r="G15" s="251">
        <f>G13-G16</f>
        <v>4552</v>
      </c>
      <c r="H15" s="251">
        <f>H13-H16</f>
        <v>4850</v>
      </c>
      <c r="I15" s="142" t="s">
        <v>8</v>
      </c>
    </row>
    <row r="16" spans="1:10" ht="11.4" customHeight="1" x14ac:dyDescent="0.2">
      <c r="A16" s="251" t="s">
        <v>285</v>
      </c>
      <c r="B16" s="251">
        <v>21693</v>
      </c>
      <c r="C16" s="251">
        <v>24763</v>
      </c>
      <c r="D16" s="251">
        <v>26502</v>
      </c>
      <c r="E16" s="251">
        <v>28903</v>
      </c>
      <c r="F16" s="251">
        <v>31959</v>
      </c>
      <c r="G16" s="251">
        <v>36161</v>
      </c>
      <c r="H16" s="251">
        <v>37989</v>
      </c>
      <c r="I16" s="142" t="s">
        <v>8</v>
      </c>
    </row>
    <row r="17" spans="1:9" s="252" customFormat="1" ht="15.9" customHeight="1" x14ac:dyDescent="0.2">
      <c r="A17" s="254" t="s">
        <v>329</v>
      </c>
      <c r="B17" s="251">
        <f>SUM(B19:B21)</f>
        <v>55764</v>
      </c>
      <c r="C17" s="251">
        <v>62918</v>
      </c>
      <c r="D17" s="251">
        <v>63525</v>
      </c>
      <c r="E17" s="251">
        <v>67997</v>
      </c>
      <c r="F17" s="251">
        <v>79651</v>
      </c>
      <c r="G17" s="251">
        <v>96524</v>
      </c>
      <c r="H17" s="251">
        <v>104279</v>
      </c>
      <c r="I17" s="142" t="s">
        <v>8</v>
      </c>
    </row>
    <row r="18" spans="1:9" ht="11.4" customHeight="1" x14ac:dyDescent="0.2">
      <c r="A18" s="251" t="s">
        <v>333</v>
      </c>
      <c r="I18" s="142" t="s">
        <v>8</v>
      </c>
    </row>
    <row r="19" spans="1:9" ht="11.4" customHeight="1" x14ac:dyDescent="0.2">
      <c r="A19" s="251" t="s">
        <v>489</v>
      </c>
      <c r="B19" s="251">
        <v>29378</v>
      </c>
      <c r="C19" s="251">
        <v>35307</v>
      </c>
      <c r="D19" s="251">
        <v>37353</v>
      </c>
      <c r="E19" s="251">
        <v>40386</v>
      </c>
      <c r="F19" s="251">
        <v>49139</v>
      </c>
      <c r="G19" s="251">
        <v>3888</v>
      </c>
      <c r="H19" s="251">
        <v>7105</v>
      </c>
      <c r="I19" s="142" t="s">
        <v>8</v>
      </c>
    </row>
    <row r="20" spans="1:9" ht="11.4" customHeight="1" x14ac:dyDescent="0.2">
      <c r="A20" s="251" t="s">
        <v>490</v>
      </c>
      <c r="B20" s="251">
        <v>19153</v>
      </c>
      <c r="C20" s="251">
        <v>20393</v>
      </c>
      <c r="D20" s="251">
        <v>19538</v>
      </c>
      <c r="E20" s="251">
        <v>20802</v>
      </c>
      <c r="F20" s="251">
        <v>23149</v>
      </c>
      <c r="G20" s="251">
        <v>48955</v>
      </c>
      <c r="H20" s="251">
        <v>51497</v>
      </c>
      <c r="I20" s="142" t="s">
        <v>8</v>
      </c>
    </row>
    <row r="21" spans="1:9" ht="11.4" customHeight="1" x14ac:dyDescent="0.2">
      <c r="A21" s="251" t="s">
        <v>491</v>
      </c>
      <c r="B21" s="251">
        <v>7233</v>
      </c>
      <c r="C21" s="251">
        <v>7218</v>
      </c>
      <c r="D21" s="251">
        <v>6634</v>
      </c>
      <c r="E21" s="251">
        <v>6809</v>
      </c>
      <c r="F21" s="251">
        <v>7363</v>
      </c>
      <c r="G21" s="251">
        <v>27731</v>
      </c>
      <c r="H21" s="251">
        <v>30362</v>
      </c>
      <c r="I21" s="142" t="s">
        <v>8</v>
      </c>
    </row>
    <row r="22" spans="1:9" ht="11.4" customHeight="1" x14ac:dyDescent="0.2">
      <c r="A22" s="251" t="s">
        <v>117</v>
      </c>
      <c r="B22" s="300" t="s">
        <v>113</v>
      </c>
      <c r="C22" s="300" t="s">
        <v>113</v>
      </c>
      <c r="D22" s="300" t="s">
        <v>113</v>
      </c>
      <c r="E22" s="300" t="s">
        <v>113</v>
      </c>
      <c r="F22" s="300" t="s">
        <v>113</v>
      </c>
      <c r="G22" s="251">
        <v>11553</v>
      </c>
      <c r="H22" s="251">
        <v>11274</v>
      </c>
      <c r="I22" s="142" t="s">
        <v>8</v>
      </c>
    </row>
    <row r="23" spans="1:9" ht="11.4" customHeight="1" x14ac:dyDescent="0.2">
      <c r="A23" s="251" t="s">
        <v>118</v>
      </c>
      <c r="B23" s="300" t="s">
        <v>113</v>
      </c>
      <c r="C23" s="300" t="s">
        <v>113</v>
      </c>
      <c r="D23" s="300" t="s">
        <v>113</v>
      </c>
      <c r="E23" s="300" t="s">
        <v>113</v>
      </c>
      <c r="F23" s="300" t="s">
        <v>113</v>
      </c>
      <c r="G23" s="251">
        <v>4397</v>
      </c>
      <c r="H23" s="251">
        <v>4041</v>
      </c>
      <c r="I23" s="142" t="s">
        <v>8</v>
      </c>
    </row>
    <row r="24" spans="1:9" ht="11.4" customHeight="1" x14ac:dyDescent="0.2">
      <c r="A24" s="251" t="s">
        <v>290</v>
      </c>
      <c r="B24" s="251">
        <v>17806</v>
      </c>
      <c r="C24" s="251">
        <v>20236</v>
      </c>
      <c r="D24" s="251">
        <v>20426</v>
      </c>
      <c r="E24" s="251">
        <v>22353</v>
      </c>
      <c r="F24" s="251">
        <v>26140</v>
      </c>
      <c r="G24" s="251">
        <v>31847</v>
      </c>
      <c r="H24" s="251">
        <v>33735</v>
      </c>
      <c r="I24" s="142" t="s">
        <v>8</v>
      </c>
    </row>
    <row r="25" spans="1:9" ht="11.4" customHeight="1" x14ac:dyDescent="0.2">
      <c r="A25" s="251" t="s">
        <v>285</v>
      </c>
      <c r="B25" s="251">
        <v>37958</v>
      </c>
      <c r="C25" s="251">
        <v>42682</v>
      </c>
      <c r="D25" s="251">
        <v>43099</v>
      </c>
      <c r="E25" s="251">
        <v>45644</v>
      </c>
      <c r="F25" s="251">
        <v>53511</v>
      </c>
      <c r="G25" s="251">
        <v>64677</v>
      </c>
      <c r="H25" s="251">
        <v>70544</v>
      </c>
      <c r="I25" s="142" t="s">
        <v>8</v>
      </c>
    </row>
    <row r="26" spans="1:9" s="253" customFormat="1" ht="15.9" customHeight="1" x14ac:dyDescent="0.2">
      <c r="A26" s="254" t="s">
        <v>330</v>
      </c>
      <c r="B26" s="254">
        <v>1394</v>
      </c>
      <c r="C26" s="254">
        <v>1477</v>
      </c>
      <c r="D26" s="254">
        <v>1667</v>
      </c>
      <c r="E26" s="254">
        <v>1778</v>
      </c>
      <c r="F26" s="254">
        <v>1783</v>
      </c>
      <c r="G26" s="254">
        <v>1873</v>
      </c>
      <c r="H26" s="254">
        <v>1964</v>
      </c>
      <c r="I26" s="142" t="s">
        <v>8</v>
      </c>
    </row>
    <row r="27" spans="1:9" ht="11.4" customHeight="1" x14ac:dyDescent="0.2">
      <c r="A27" s="251" t="s">
        <v>121</v>
      </c>
      <c r="B27" s="376" t="s">
        <v>121</v>
      </c>
      <c r="C27" s="376" t="s">
        <v>121</v>
      </c>
      <c r="D27" s="376" t="s">
        <v>121</v>
      </c>
      <c r="E27" s="376" t="s">
        <v>121</v>
      </c>
      <c r="F27" s="376" t="s">
        <v>121</v>
      </c>
      <c r="G27" s="376" t="s">
        <v>121</v>
      </c>
      <c r="H27" s="376" t="s">
        <v>121</v>
      </c>
      <c r="I27" s="142" t="s">
        <v>8</v>
      </c>
    </row>
    <row r="28" spans="1:9" ht="11.4" customHeight="1" x14ac:dyDescent="0.2">
      <c r="A28" s="251" t="s">
        <v>325</v>
      </c>
      <c r="B28" s="251">
        <v>824</v>
      </c>
      <c r="C28" s="251">
        <v>878</v>
      </c>
      <c r="D28" s="251">
        <v>982</v>
      </c>
      <c r="E28" s="251">
        <v>1040</v>
      </c>
      <c r="F28" s="251">
        <v>1077</v>
      </c>
      <c r="G28" s="251">
        <v>1129</v>
      </c>
      <c r="H28" s="251">
        <v>1180</v>
      </c>
      <c r="I28" s="142" t="s">
        <v>8</v>
      </c>
    </row>
    <row r="29" spans="1:9" ht="11.4" customHeight="1" x14ac:dyDescent="0.2">
      <c r="A29" s="251" t="s">
        <v>326</v>
      </c>
      <c r="B29" s="251">
        <v>528</v>
      </c>
      <c r="C29" s="251">
        <v>563</v>
      </c>
      <c r="D29" s="251">
        <v>644</v>
      </c>
      <c r="E29" s="251">
        <v>701</v>
      </c>
      <c r="F29" s="251">
        <v>662</v>
      </c>
      <c r="G29" s="251">
        <v>699</v>
      </c>
      <c r="H29" s="251">
        <v>740</v>
      </c>
      <c r="I29" s="142" t="s">
        <v>8</v>
      </c>
    </row>
    <row r="30" spans="1:9" ht="11.4" customHeight="1" x14ac:dyDescent="0.2">
      <c r="A30" s="251" t="s">
        <v>327</v>
      </c>
      <c r="B30" s="251">
        <v>42</v>
      </c>
      <c r="C30" s="251">
        <v>36</v>
      </c>
      <c r="D30" s="251">
        <v>41</v>
      </c>
      <c r="E30" s="251">
        <v>37</v>
      </c>
      <c r="F30" s="251">
        <v>44</v>
      </c>
      <c r="G30" s="251">
        <v>45</v>
      </c>
      <c r="H30" s="251">
        <v>44</v>
      </c>
      <c r="I30" s="142" t="s">
        <v>8</v>
      </c>
    </row>
    <row r="31" spans="1:9" s="253" customFormat="1" ht="15.9" customHeight="1" x14ac:dyDescent="0.2">
      <c r="A31" s="254" t="s">
        <v>257</v>
      </c>
      <c r="B31" s="254">
        <v>90153</v>
      </c>
      <c r="C31" s="254">
        <v>96116</v>
      </c>
      <c r="D31" s="254">
        <v>102043</v>
      </c>
      <c r="E31" s="254">
        <v>107618</v>
      </c>
      <c r="F31" s="254">
        <v>109431</v>
      </c>
      <c r="G31" s="254">
        <v>113492</v>
      </c>
      <c r="H31" s="254">
        <v>116626</v>
      </c>
      <c r="I31" s="142" t="s">
        <v>8</v>
      </c>
    </row>
    <row r="32" spans="1:9" ht="11.4" customHeight="1" x14ac:dyDescent="0.2">
      <c r="A32" s="251" t="s">
        <v>492</v>
      </c>
      <c r="B32" s="251">
        <v>88708</v>
      </c>
      <c r="C32" s="251">
        <v>93696</v>
      </c>
      <c r="D32" s="251">
        <v>98122</v>
      </c>
      <c r="E32" s="251">
        <v>100910</v>
      </c>
      <c r="F32" s="251">
        <v>102675</v>
      </c>
      <c r="G32" s="251">
        <v>104713</v>
      </c>
      <c r="H32" s="251">
        <v>105947</v>
      </c>
      <c r="I32" s="142" t="s">
        <v>8</v>
      </c>
    </row>
    <row r="33" spans="1:13" s="253" customFormat="1" ht="15.9" customHeight="1" x14ac:dyDescent="0.2">
      <c r="A33" s="254" t="s">
        <v>331</v>
      </c>
      <c r="B33" s="254">
        <f>SUM(B35:B36)</f>
        <v>64969</v>
      </c>
      <c r="C33" s="254">
        <v>70205</v>
      </c>
      <c r="D33" s="254">
        <v>75691</v>
      </c>
      <c r="E33" s="254">
        <v>80255</v>
      </c>
      <c r="F33" s="254">
        <v>85225</v>
      </c>
      <c r="G33" s="254">
        <v>90531</v>
      </c>
      <c r="H33" s="254">
        <v>95362</v>
      </c>
      <c r="I33" s="142" t="s">
        <v>8</v>
      </c>
    </row>
    <row r="34" spans="1:13" ht="11.4" customHeight="1" x14ac:dyDescent="0.2">
      <c r="A34" s="251" t="s">
        <v>332</v>
      </c>
      <c r="B34" s="376" t="s">
        <v>332</v>
      </c>
      <c r="C34" s="376" t="s">
        <v>332</v>
      </c>
      <c r="D34" s="376" t="s">
        <v>332</v>
      </c>
      <c r="E34" s="376" t="s">
        <v>332</v>
      </c>
      <c r="F34" s="376" t="s">
        <v>332</v>
      </c>
      <c r="G34" s="376" t="s">
        <v>332</v>
      </c>
      <c r="H34" s="376" t="s">
        <v>332</v>
      </c>
      <c r="I34" s="142" t="s">
        <v>8</v>
      </c>
    </row>
    <row r="35" spans="1:13" ht="11.4" customHeight="1" x14ac:dyDescent="0.2">
      <c r="A35" s="251" t="s">
        <v>290</v>
      </c>
      <c r="B35" s="251">
        <v>9232</v>
      </c>
      <c r="C35" s="251">
        <f>SUM(C33-C36)</f>
        <v>10109</v>
      </c>
      <c r="D35" s="251">
        <f>SUM(D33-D36)</f>
        <v>10929</v>
      </c>
      <c r="E35" s="251">
        <v>11678</v>
      </c>
      <c r="F35" s="251">
        <v>12781</v>
      </c>
      <c r="G35" s="251">
        <v>14267</v>
      </c>
      <c r="H35" s="251">
        <f>H33-H36</f>
        <v>16079</v>
      </c>
      <c r="I35" s="142" t="s">
        <v>8</v>
      </c>
    </row>
    <row r="36" spans="1:13" ht="11.4" customHeight="1" x14ac:dyDescent="0.2">
      <c r="A36" s="251" t="s">
        <v>285</v>
      </c>
      <c r="B36" s="251">
        <v>55737</v>
      </c>
      <c r="C36" s="251">
        <v>60096</v>
      </c>
      <c r="D36" s="251">
        <v>64762</v>
      </c>
      <c r="E36" s="251">
        <v>68577</v>
      </c>
      <c r="F36" s="251">
        <v>72444</v>
      </c>
      <c r="G36" s="251">
        <v>76264</v>
      </c>
      <c r="H36" s="251">
        <v>79283</v>
      </c>
      <c r="I36" s="142" t="s">
        <v>8</v>
      </c>
    </row>
    <row r="37" spans="1:13" s="253" customFormat="1" ht="15.9" customHeight="1" x14ac:dyDescent="0.2">
      <c r="A37" s="254" t="s">
        <v>495</v>
      </c>
      <c r="B37" s="254">
        <f>SUM(B45:B46)</f>
        <v>79222</v>
      </c>
      <c r="C37" s="254">
        <v>85074</v>
      </c>
      <c r="D37" s="254">
        <v>91556</v>
      </c>
      <c r="E37" s="254">
        <v>97619</v>
      </c>
      <c r="F37" s="254">
        <v>103305</v>
      </c>
      <c r="G37" s="254">
        <v>111849</v>
      </c>
      <c r="H37" s="254">
        <v>116709</v>
      </c>
      <c r="I37" s="142" t="s">
        <v>8</v>
      </c>
    </row>
    <row r="38" spans="1:13" ht="11.4" customHeight="1" x14ac:dyDescent="0.2">
      <c r="A38" s="251" t="s">
        <v>493</v>
      </c>
      <c r="B38" s="300" t="s">
        <v>113</v>
      </c>
      <c r="C38" s="251">
        <v>3348</v>
      </c>
      <c r="D38" s="251">
        <v>6299</v>
      </c>
      <c r="E38" s="251">
        <v>8728</v>
      </c>
      <c r="F38" s="251">
        <v>11765</v>
      </c>
      <c r="G38" s="251">
        <v>15859</v>
      </c>
      <c r="H38" s="251">
        <v>19968</v>
      </c>
      <c r="I38" s="142" t="s">
        <v>8</v>
      </c>
    </row>
    <row r="39" spans="1:13" ht="11.4" customHeight="1" x14ac:dyDescent="0.2">
      <c r="A39" s="251" t="s">
        <v>333</v>
      </c>
      <c r="B39" s="376" t="s">
        <v>333</v>
      </c>
      <c r="C39" s="376" t="s">
        <v>333</v>
      </c>
      <c r="D39" s="376" t="s">
        <v>333</v>
      </c>
      <c r="E39" s="376" t="s">
        <v>333</v>
      </c>
      <c r="F39" s="376" t="s">
        <v>333</v>
      </c>
      <c r="G39" s="376" t="s">
        <v>333</v>
      </c>
      <c r="H39" s="376" t="s">
        <v>333</v>
      </c>
      <c r="I39" s="142" t="s">
        <v>8</v>
      </c>
      <c r="K39" s="254"/>
      <c r="L39" s="254"/>
      <c r="M39" s="254"/>
    </row>
    <row r="40" spans="1:13" ht="11.4" customHeight="1" x14ac:dyDescent="0.2">
      <c r="A40" s="251" t="s">
        <v>489</v>
      </c>
      <c r="B40" s="251">
        <v>28764</v>
      </c>
      <c r="C40" s="251">
        <v>31833</v>
      </c>
      <c r="D40" s="251">
        <v>36321</v>
      </c>
      <c r="E40" s="251">
        <v>38355</v>
      </c>
      <c r="F40" s="251">
        <v>40975</v>
      </c>
      <c r="G40" s="251">
        <v>832</v>
      </c>
      <c r="H40" s="251">
        <v>697</v>
      </c>
      <c r="I40" s="142" t="s">
        <v>8</v>
      </c>
      <c r="K40" s="254"/>
      <c r="L40" s="254"/>
      <c r="M40" s="254"/>
    </row>
    <row r="41" spans="1:13" ht="11.4" customHeight="1" x14ac:dyDescent="0.2">
      <c r="A41" s="251" t="s">
        <v>490</v>
      </c>
      <c r="B41" s="251">
        <v>32024</v>
      </c>
      <c r="C41" s="251">
        <v>33876</v>
      </c>
      <c r="D41" s="251">
        <v>35941</v>
      </c>
      <c r="E41" s="251">
        <v>37621</v>
      </c>
      <c r="F41" s="251">
        <v>39798</v>
      </c>
      <c r="G41" s="251">
        <v>24769</v>
      </c>
      <c r="H41" s="251">
        <v>26359</v>
      </c>
      <c r="I41" s="142" t="s">
        <v>8</v>
      </c>
      <c r="K41" s="254"/>
      <c r="L41" s="254"/>
      <c r="M41" s="254"/>
    </row>
    <row r="42" spans="1:13" ht="11.4" customHeight="1" x14ac:dyDescent="0.2">
      <c r="A42" s="251" t="s">
        <v>491</v>
      </c>
      <c r="B42" s="251">
        <v>17694</v>
      </c>
      <c r="C42" s="251">
        <v>18113</v>
      </c>
      <c r="D42" s="251">
        <v>18503</v>
      </c>
      <c r="E42" s="251">
        <v>19803</v>
      </c>
      <c r="F42" s="251">
        <v>21113</v>
      </c>
      <c r="G42" s="251">
        <v>36213</v>
      </c>
      <c r="H42" s="251">
        <v>41319</v>
      </c>
      <c r="I42" s="142" t="s">
        <v>8</v>
      </c>
      <c r="K42" s="254"/>
      <c r="L42" s="254"/>
      <c r="M42" s="254"/>
    </row>
    <row r="43" spans="1:13" ht="11.4" customHeight="1" x14ac:dyDescent="0.2">
      <c r="A43" s="251" t="s">
        <v>117</v>
      </c>
      <c r="B43" s="300" t="s">
        <v>113</v>
      </c>
      <c r="C43" s="300" t="s">
        <v>113</v>
      </c>
      <c r="D43" s="300" t="s">
        <v>113</v>
      </c>
      <c r="E43" s="300" t="s">
        <v>113</v>
      </c>
      <c r="F43" s="300" t="s">
        <v>113</v>
      </c>
      <c r="G43" s="251">
        <v>31892</v>
      </c>
      <c r="H43" s="251">
        <v>32670</v>
      </c>
      <c r="I43" s="142" t="s">
        <v>8</v>
      </c>
      <c r="K43" s="254"/>
      <c r="L43" s="254"/>
      <c r="M43" s="254"/>
    </row>
    <row r="44" spans="1:13" ht="11.4" customHeight="1" x14ac:dyDescent="0.2">
      <c r="A44" s="251" t="s">
        <v>118</v>
      </c>
      <c r="B44" s="300" t="s">
        <v>113</v>
      </c>
      <c r="C44" s="300" t="s">
        <v>113</v>
      </c>
      <c r="D44" s="300" t="s">
        <v>113</v>
      </c>
      <c r="E44" s="300" t="s">
        <v>113</v>
      </c>
      <c r="F44" s="300" t="s">
        <v>113</v>
      </c>
      <c r="G44" s="251">
        <v>17677</v>
      </c>
      <c r="H44" s="251">
        <v>15266</v>
      </c>
      <c r="I44" s="142" t="s">
        <v>8</v>
      </c>
      <c r="K44" s="254"/>
      <c r="L44" s="254"/>
      <c r="M44" s="254"/>
    </row>
    <row r="45" spans="1:13" ht="11.4" customHeight="1" x14ac:dyDescent="0.2">
      <c r="A45" s="251" t="s">
        <v>290</v>
      </c>
      <c r="B45" s="251">
        <v>19542</v>
      </c>
      <c r="C45" s="251">
        <v>21956</v>
      </c>
      <c r="D45" s="251">
        <v>24815</v>
      </c>
      <c r="E45" s="251">
        <v>27980</v>
      </c>
      <c r="F45" s="251">
        <v>30372</v>
      </c>
      <c r="G45" s="251">
        <v>34890</v>
      </c>
      <c r="H45" s="251">
        <v>37475</v>
      </c>
      <c r="I45" s="142" t="s">
        <v>8</v>
      </c>
      <c r="K45" s="254"/>
      <c r="L45" s="254"/>
      <c r="M45" s="254"/>
    </row>
    <row r="46" spans="1:13" ht="11.4" customHeight="1" x14ac:dyDescent="0.2">
      <c r="A46" s="251" t="s">
        <v>285</v>
      </c>
      <c r="B46" s="251">
        <v>59680</v>
      </c>
      <c r="C46" s="251">
        <v>63118</v>
      </c>
      <c r="D46" s="251">
        <v>66741</v>
      </c>
      <c r="E46" s="251">
        <v>69639</v>
      </c>
      <c r="F46" s="251">
        <v>72933</v>
      </c>
      <c r="G46" s="251">
        <v>76959</v>
      </c>
      <c r="H46" s="251">
        <v>79234</v>
      </c>
      <c r="I46" s="142" t="s">
        <v>8</v>
      </c>
      <c r="K46" s="254"/>
      <c r="L46" s="254"/>
      <c r="M46" s="254"/>
    </row>
    <row r="47" spans="1:13" s="253" customFormat="1" ht="15.9" customHeight="1" x14ac:dyDescent="0.2">
      <c r="A47" s="254" t="s">
        <v>504</v>
      </c>
      <c r="B47" s="254">
        <f>SUM(B49:B51)</f>
        <v>107210</v>
      </c>
      <c r="C47" s="254">
        <v>111441</v>
      </c>
      <c r="D47" s="254">
        <v>121617</v>
      </c>
      <c r="E47" s="254">
        <v>131408</v>
      </c>
      <c r="F47" s="254">
        <v>146377</v>
      </c>
      <c r="G47" s="254">
        <v>194634</v>
      </c>
      <c r="H47" s="254">
        <v>234070</v>
      </c>
      <c r="I47" s="142" t="s">
        <v>8</v>
      </c>
    </row>
    <row r="48" spans="1:13" ht="11.4" customHeight="1" x14ac:dyDescent="0.2">
      <c r="A48" s="251" t="s">
        <v>333</v>
      </c>
      <c r="B48" s="376" t="s">
        <v>333</v>
      </c>
      <c r="C48" s="376" t="s">
        <v>333</v>
      </c>
      <c r="D48" s="376" t="s">
        <v>333</v>
      </c>
      <c r="E48" s="376" t="s">
        <v>333</v>
      </c>
      <c r="F48" s="376" t="s">
        <v>333</v>
      </c>
      <c r="G48" s="376" t="s">
        <v>333</v>
      </c>
      <c r="H48" s="376" t="s">
        <v>333</v>
      </c>
      <c r="I48" s="142" t="s">
        <v>8</v>
      </c>
    </row>
    <row r="49" spans="1:9" ht="11.4" customHeight="1" x14ac:dyDescent="0.2">
      <c r="A49" s="251" t="s">
        <v>494</v>
      </c>
      <c r="B49" s="251">
        <v>65967</v>
      </c>
      <c r="C49" s="251">
        <v>71207</v>
      </c>
      <c r="D49" s="251">
        <v>78263</v>
      </c>
      <c r="E49" s="251">
        <v>88092</v>
      </c>
      <c r="F49" s="251">
        <v>99344</v>
      </c>
      <c r="G49" s="300" t="s">
        <v>113</v>
      </c>
      <c r="H49" s="251">
        <v>20981</v>
      </c>
      <c r="I49" s="142" t="s">
        <v>8</v>
      </c>
    </row>
    <row r="50" spans="1:9" ht="11.4" customHeight="1" x14ac:dyDescent="0.2">
      <c r="A50" s="251" t="s">
        <v>490</v>
      </c>
      <c r="B50" s="251">
        <v>32121</v>
      </c>
      <c r="C50" s="251">
        <v>31505</v>
      </c>
      <c r="D50" s="251">
        <v>33861</v>
      </c>
      <c r="E50" s="251">
        <v>34135</v>
      </c>
      <c r="F50" s="251">
        <v>37203</v>
      </c>
      <c r="G50" s="251">
        <v>113179</v>
      </c>
      <c r="H50" s="251">
        <v>136025</v>
      </c>
      <c r="I50" s="142" t="s">
        <v>8</v>
      </c>
    </row>
    <row r="51" spans="1:9" ht="11.4" customHeight="1" x14ac:dyDescent="0.2">
      <c r="A51" s="251" t="s">
        <v>491</v>
      </c>
      <c r="B51" s="251">
        <v>9122</v>
      </c>
      <c r="C51" s="251">
        <v>8729</v>
      </c>
      <c r="D51" s="251">
        <v>9493</v>
      </c>
      <c r="E51" s="251">
        <v>9181</v>
      </c>
      <c r="F51" s="251">
        <v>9830</v>
      </c>
      <c r="G51" s="251">
        <v>56554</v>
      </c>
      <c r="H51" s="251">
        <v>69267</v>
      </c>
      <c r="I51" s="142" t="s">
        <v>8</v>
      </c>
    </row>
    <row r="52" spans="1:9" ht="11.4" customHeight="1" x14ac:dyDescent="0.2">
      <c r="A52" s="251" t="s">
        <v>117</v>
      </c>
      <c r="B52" s="300" t="s">
        <v>113</v>
      </c>
      <c r="C52" s="300" t="s">
        <v>113</v>
      </c>
      <c r="D52" s="300" t="s">
        <v>113</v>
      </c>
      <c r="E52" s="300" t="s">
        <v>113</v>
      </c>
      <c r="F52" s="300" t="s">
        <v>113</v>
      </c>
      <c r="G52" s="251">
        <v>19943</v>
      </c>
      <c r="H52" s="251">
        <v>21571</v>
      </c>
      <c r="I52" s="142" t="s">
        <v>8</v>
      </c>
    </row>
    <row r="53" spans="1:9" ht="11.4" customHeight="1" x14ac:dyDescent="0.2">
      <c r="A53" s="251" t="s">
        <v>118</v>
      </c>
      <c r="B53" s="300" t="s">
        <v>113</v>
      </c>
      <c r="C53" s="300" t="s">
        <v>113</v>
      </c>
      <c r="D53" s="300" t="s">
        <v>113</v>
      </c>
      <c r="E53" s="300" t="s">
        <v>113</v>
      </c>
      <c r="F53" s="300" t="s">
        <v>113</v>
      </c>
      <c r="G53" s="251">
        <v>4958</v>
      </c>
      <c r="H53" s="251">
        <v>7207</v>
      </c>
      <c r="I53" s="142" t="s">
        <v>8</v>
      </c>
    </row>
    <row r="54" spans="1:9" ht="11.4" customHeight="1" x14ac:dyDescent="0.2">
      <c r="A54" s="251" t="s">
        <v>290</v>
      </c>
      <c r="B54" s="251">
        <v>41688</v>
      </c>
      <c r="C54" s="251">
        <v>43585</v>
      </c>
      <c r="D54" s="251">
        <v>49992</v>
      </c>
      <c r="E54" s="251">
        <v>54672</v>
      </c>
      <c r="F54" s="251">
        <v>61264</v>
      </c>
      <c r="G54" s="251">
        <v>82468</v>
      </c>
      <c r="H54" s="251">
        <v>100670</v>
      </c>
      <c r="I54" s="142" t="s">
        <v>8</v>
      </c>
    </row>
    <row r="55" spans="1:9" ht="11.4" customHeight="1" x14ac:dyDescent="0.2">
      <c r="A55" s="251" t="s">
        <v>285</v>
      </c>
      <c r="B55" s="251">
        <v>65522</v>
      </c>
      <c r="C55" s="251">
        <v>67856</v>
      </c>
      <c r="D55" s="251">
        <v>71625</v>
      </c>
      <c r="E55" s="251">
        <v>76736</v>
      </c>
      <c r="F55" s="251">
        <v>85113</v>
      </c>
      <c r="G55" s="251">
        <v>112166</v>
      </c>
      <c r="H55" s="251">
        <v>133400</v>
      </c>
      <c r="I55" s="142" t="s">
        <v>8</v>
      </c>
    </row>
    <row r="56" spans="1:9" s="253" customFormat="1" ht="15.9" customHeight="1" x14ac:dyDescent="0.2">
      <c r="A56" s="254" t="s">
        <v>505</v>
      </c>
      <c r="B56" s="254">
        <v>242196</v>
      </c>
      <c r="C56" s="254">
        <v>256085</v>
      </c>
      <c r="D56" s="254">
        <v>270399</v>
      </c>
      <c r="E56" s="254">
        <v>288296</v>
      </c>
      <c r="F56" s="254">
        <v>317568</v>
      </c>
      <c r="G56" s="254">
        <v>387293</v>
      </c>
      <c r="H56" s="254">
        <v>456255</v>
      </c>
      <c r="I56" s="142" t="s">
        <v>8</v>
      </c>
    </row>
    <row r="57" spans="1:9" ht="4.5" customHeight="1" x14ac:dyDescent="0.2">
      <c r="A57" s="549" t="s">
        <v>496</v>
      </c>
      <c r="B57" s="550"/>
      <c r="C57" s="550"/>
      <c r="D57" s="550"/>
      <c r="E57" s="550"/>
      <c r="F57" s="550"/>
      <c r="G57" s="550"/>
      <c r="H57" s="550"/>
      <c r="I57" s="142" t="s">
        <v>8</v>
      </c>
    </row>
    <row r="58" spans="1:9" s="372" customFormat="1" ht="8.85" customHeight="1" x14ac:dyDescent="0.25">
      <c r="A58" s="551" t="s">
        <v>334</v>
      </c>
      <c r="B58" s="551"/>
      <c r="C58" s="551"/>
      <c r="D58" s="551"/>
      <c r="E58" s="551"/>
      <c r="F58" s="551"/>
      <c r="G58" s="551"/>
      <c r="H58" s="551"/>
      <c r="I58" s="142" t="s">
        <v>8</v>
      </c>
    </row>
    <row r="59" spans="1:9" s="373" customFormat="1" ht="8.85" customHeight="1" x14ac:dyDescent="0.2">
      <c r="A59" s="541" t="s">
        <v>335</v>
      </c>
      <c r="B59" s="541"/>
      <c r="C59" s="541"/>
      <c r="D59" s="541"/>
      <c r="E59" s="541"/>
      <c r="F59" s="541"/>
      <c r="G59" s="541"/>
      <c r="H59" s="541"/>
      <c r="I59" s="142" t="s">
        <v>8</v>
      </c>
    </row>
    <row r="60" spans="1:9" s="373" customFormat="1" ht="8.85" customHeight="1" x14ac:dyDescent="0.2">
      <c r="A60" s="541" t="s">
        <v>506</v>
      </c>
      <c r="B60" s="541"/>
      <c r="C60" s="541"/>
      <c r="D60" s="541"/>
      <c r="E60" s="541"/>
      <c r="F60" s="541"/>
      <c r="G60" s="541"/>
      <c r="H60" s="541"/>
      <c r="I60" s="142" t="s">
        <v>8</v>
      </c>
    </row>
    <row r="61" spans="1:9" s="383" customFormat="1" ht="18" customHeight="1" x14ac:dyDescent="0.3">
      <c r="A61" s="542" t="s">
        <v>497</v>
      </c>
      <c r="B61" s="543"/>
      <c r="C61" s="543"/>
      <c r="D61" s="543"/>
      <c r="E61" s="543"/>
      <c r="F61" s="543"/>
      <c r="G61" s="543"/>
      <c r="H61" s="543"/>
      <c r="I61" s="382" t="s">
        <v>8</v>
      </c>
    </row>
    <row r="62" spans="1:9" s="373" customFormat="1" ht="8.85" customHeight="1" x14ac:dyDescent="0.2">
      <c r="A62" s="541" t="s">
        <v>498</v>
      </c>
      <c r="B62" s="541"/>
      <c r="C62" s="541"/>
      <c r="D62" s="541"/>
      <c r="E62" s="541"/>
      <c r="F62" s="541"/>
      <c r="G62" s="541"/>
      <c r="H62" s="541"/>
      <c r="I62" s="142" t="s">
        <v>8</v>
      </c>
    </row>
    <row r="63" spans="1:9" x14ac:dyDescent="0.2">
      <c r="A63" s="180" t="s">
        <v>7</v>
      </c>
      <c r="B63" s="180" t="s">
        <v>7</v>
      </c>
      <c r="C63" s="180" t="s">
        <v>7</v>
      </c>
      <c r="D63" s="180" t="s">
        <v>7</v>
      </c>
      <c r="E63" s="180" t="s">
        <v>7</v>
      </c>
      <c r="F63" s="180" t="s">
        <v>7</v>
      </c>
      <c r="G63" s="180" t="s">
        <v>7</v>
      </c>
      <c r="H63" s="180" t="s">
        <v>7</v>
      </c>
      <c r="I63" s="181" t="s">
        <v>9</v>
      </c>
    </row>
  </sheetData>
  <mergeCells count="12">
    <mergeCell ref="A59:H59"/>
    <mergeCell ref="A60:H60"/>
    <mergeCell ref="A61:H61"/>
    <mergeCell ref="A62:H62"/>
    <mergeCell ref="A1:H1"/>
    <mergeCell ref="A3:H3"/>
    <mergeCell ref="A4:H4"/>
    <mergeCell ref="A2:H2"/>
    <mergeCell ref="A57:H57"/>
    <mergeCell ref="A58:H58"/>
    <mergeCell ref="A5:A6"/>
    <mergeCell ref="B5:H5"/>
  </mergeCells>
  <hyperlinks>
    <hyperlink ref="A1:E1" location="Inhalt!A1" display="Zum Inhaltsverzeichnis" xr:uid="{7A374C2B-5E0F-41D5-A6FC-C8D4FDCDB506}"/>
  </hyperlinks>
  <pageMargins left="0.59055118110236227" right="0.59055118110236227" top="0.59055118110236227" bottom="0.98425196850393704" header="0.31496062992125984" footer="0.31496062992125984"/>
  <pageSetup paperSize="9" orientation="portrait" r:id="rId1"/>
  <headerFooter>
    <oddFooter>&amp;C&amp;"Arial,Standard"&amp;8Landesamt für Statistik Niedersachsen, Statistischer Bericht: Gesetzliche Pflegestatistik 2019, K II 6 / 2019
Seite 29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9"/>
  <sheetViews>
    <sheetView zoomScaleNormal="100" workbookViewId="0">
      <selection sqref="A1:B1"/>
    </sheetView>
  </sheetViews>
  <sheetFormatPr baseColWidth="10" defaultColWidth="11.33203125" defaultRowHeight="13.5" customHeight="1" x14ac:dyDescent="0.3"/>
  <cols>
    <col min="1" max="1" width="85.5546875" style="39" customWidth="1"/>
    <col min="2" max="2" width="4.5546875" style="125" customWidth="1"/>
    <col min="3" max="3" width="3" style="118" customWidth="1"/>
    <col min="4" max="4" width="46.5546875" style="1" customWidth="1"/>
    <col min="5" max="5" width="40.6640625" style="1" customWidth="1"/>
    <col min="6" max="6" width="4.6640625" style="1" customWidth="1"/>
    <col min="7" max="7" width="3" style="1" customWidth="1"/>
    <col min="8" max="8" width="4.6640625" style="1" customWidth="1"/>
    <col min="9" max="9" width="3" style="1" customWidth="1"/>
    <col min="10" max="10" width="4.6640625" style="1" customWidth="1"/>
    <col min="11" max="11" width="3" style="1" customWidth="1"/>
    <col min="12" max="12" width="4.6640625" style="1" customWidth="1"/>
    <col min="13" max="13" width="2.88671875" style="1" customWidth="1"/>
    <col min="14" max="14" width="4.6640625" style="6" customWidth="1"/>
    <col min="15" max="15" width="4.6640625" style="1" customWidth="1"/>
    <col min="16" max="16" width="3" style="1" customWidth="1"/>
    <col min="17" max="17" width="4.6640625" style="1" customWidth="1"/>
    <col min="18" max="18" width="3" style="1" customWidth="1"/>
    <col min="19" max="19" width="4.6640625" style="1" customWidth="1"/>
    <col min="20" max="20" width="3" style="1" customWidth="1"/>
    <col min="21" max="21" width="4.6640625" style="1" customWidth="1"/>
    <col min="22" max="22" width="3" style="1" customWidth="1"/>
    <col min="23" max="23" width="4.6640625" style="1" customWidth="1"/>
    <col min="24" max="24" width="3" style="1" customWidth="1"/>
    <col min="25" max="25" width="4.6640625" style="1" customWidth="1"/>
    <col min="26" max="26" width="3" style="1" customWidth="1"/>
    <col min="27" max="27" width="4.6640625" style="1" customWidth="1"/>
    <col min="28" max="28" width="3" style="1" customWidth="1"/>
    <col min="29" max="29" width="4.6640625" style="1" customWidth="1"/>
    <col min="30" max="30" width="3" style="1" customWidth="1"/>
    <col min="31" max="31" width="4.6640625" style="1" customWidth="1"/>
    <col min="32" max="32" width="3" style="1" customWidth="1"/>
    <col min="33" max="33" width="4.6640625" style="1" customWidth="1"/>
    <col min="34" max="34" width="3" style="1" customWidth="1"/>
    <col min="35" max="35" width="4.6640625" style="1" customWidth="1"/>
    <col min="36" max="36" width="2.88671875" style="1" customWidth="1"/>
    <col min="37" max="37" width="4.6640625" style="6" customWidth="1"/>
    <col min="38" max="16384" width="11.33203125" style="1"/>
  </cols>
  <sheetData>
    <row r="1" spans="1:37" s="32" customFormat="1" ht="23.4" x14ac:dyDescent="0.3">
      <c r="A1" s="414" t="s">
        <v>4</v>
      </c>
      <c r="B1" s="414"/>
      <c r="C1" s="66" t="s">
        <v>8</v>
      </c>
      <c r="D1" s="119"/>
      <c r="E1" s="94"/>
      <c r="F1" s="3"/>
      <c r="G1" s="3"/>
      <c r="H1" s="3"/>
      <c r="I1" s="3"/>
      <c r="J1" s="3"/>
      <c r="K1" s="3"/>
      <c r="L1" s="3"/>
      <c r="M1" s="3"/>
      <c r="N1" s="29"/>
      <c r="X1" s="2"/>
      <c r="Y1" s="2"/>
      <c r="Z1" s="2"/>
      <c r="AA1" s="2"/>
      <c r="AB1" s="2"/>
      <c r="AC1" s="2"/>
      <c r="AD1" s="2"/>
      <c r="AE1" s="2"/>
      <c r="AF1" s="2"/>
      <c r="AG1" s="2"/>
      <c r="AH1" s="2"/>
      <c r="AI1" s="2"/>
      <c r="AJ1" s="2"/>
      <c r="AK1" s="2"/>
    </row>
    <row r="2" spans="1:37" s="32" customFormat="1" ht="24.9" customHeight="1" x14ac:dyDescent="0.25">
      <c r="A2" s="377" t="s">
        <v>39</v>
      </c>
      <c r="B2" s="132" t="s">
        <v>30</v>
      </c>
      <c r="C2" s="66" t="s">
        <v>8</v>
      </c>
      <c r="D2" s="119"/>
      <c r="E2" s="116"/>
      <c r="F2" s="30"/>
      <c r="G2" s="30"/>
      <c r="H2" s="30"/>
      <c r="I2" s="30"/>
      <c r="J2" s="30"/>
      <c r="K2" s="30"/>
      <c r="L2" s="30"/>
      <c r="M2" s="30"/>
      <c r="N2" s="29"/>
      <c r="W2" s="30"/>
      <c r="X2" s="10"/>
      <c r="Y2" s="10"/>
      <c r="Z2" s="10"/>
      <c r="AA2" s="10"/>
      <c r="AB2" s="10"/>
      <c r="AC2" s="10"/>
      <c r="AD2" s="10"/>
      <c r="AE2" s="10"/>
      <c r="AF2" s="10"/>
      <c r="AG2" s="10"/>
      <c r="AH2" s="10"/>
      <c r="AI2" s="10"/>
      <c r="AJ2" s="10"/>
      <c r="AK2" s="12"/>
    </row>
    <row r="3" spans="1:37" s="32" customFormat="1" ht="14.1" customHeight="1" x14ac:dyDescent="0.25">
      <c r="A3" s="377" t="s">
        <v>38</v>
      </c>
      <c r="B3" s="132">
        <v>5</v>
      </c>
      <c r="C3" s="66"/>
      <c r="D3" s="119"/>
      <c r="E3" s="116"/>
      <c r="F3" s="30"/>
      <c r="G3" s="30"/>
      <c r="H3" s="30"/>
      <c r="I3" s="30"/>
      <c r="J3" s="30"/>
      <c r="K3" s="30"/>
      <c r="L3" s="30"/>
      <c r="M3" s="30"/>
      <c r="N3" s="29"/>
      <c r="W3" s="30"/>
      <c r="X3" s="10"/>
      <c r="Y3" s="10"/>
      <c r="Z3" s="10"/>
      <c r="AA3" s="10"/>
      <c r="AB3" s="10"/>
      <c r="AC3" s="10"/>
      <c r="AD3" s="10"/>
      <c r="AE3" s="10"/>
      <c r="AF3" s="10"/>
      <c r="AG3" s="10"/>
      <c r="AH3" s="10"/>
      <c r="AI3" s="10"/>
      <c r="AJ3" s="10"/>
      <c r="AK3" s="12"/>
    </row>
    <row r="4" spans="1:37" s="32" customFormat="1" ht="24.9" customHeight="1" x14ac:dyDescent="0.25">
      <c r="A4" s="415" t="s">
        <v>465</v>
      </c>
      <c r="B4" s="415"/>
      <c r="C4" s="66" t="s">
        <v>8</v>
      </c>
      <c r="D4" s="119"/>
      <c r="E4" s="116"/>
      <c r="F4" s="30"/>
      <c r="G4" s="30"/>
      <c r="H4" s="30"/>
      <c r="I4" s="30"/>
      <c r="J4" s="30"/>
      <c r="K4" s="30"/>
      <c r="L4" s="30"/>
      <c r="M4" s="30"/>
      <c r="N4" s="29"/>
      <c r="W4" s="30"/>
      <c r="X4" s="10"/>
      <c r="Y4" s="10"/>
      <c r="Z4" s="10"/>
      <c r="AA4" s="10"/>
      <c r="AB4" s="10"/>
      <c r="AC4" s="10"/>
      <c r="AD4" s="10"/>
      <c r="AE4" s="10"/>
      <c r="AF4" s="10"/>
      <c r="AG4" s="10"/>
      <c r="AH4" s="10"/>
      <c r="AI4" s="10"/>
      <c r="AJ4" s="10"/>
      <c r="AK4" s="12"/>
    </row>
    <row r="5" spans="1:37" s="107" customFormat="1" ht="24.9" customHeight="1" x14ac:dyDescent="0.3">
      <c r="A5" s="416" t="s">
        <v>40</v>
      </c>
      <c r="B5" s="416"/>
      <c r="C5" s="66" t="s">
        <v>8</v>
      </c>
      <c r="D5" s="119"/>
      <c r="E5" s="116"/>
      <c r="F5" s="106"/>
      <c r="G5" s="106"/>
      <c r="H5" s="106"/>
      <c r="I5" s="106"/>
      <c r="J5" s="106"/>
      <c r="K5" s="106"/>
      <c r="L5" s="106"/>
      <c r="M5" s="106"/>
      <c r="W5" s="106"/>
      <c r="X5" s="108"/>
      <c r="Y5" s="108"/>
      <c r="Z5" s="108"/>
      <c r="AA5" s="108"/>
      <c r="AB5" s="108"/>
      <c r="AC5" s="108"/>
      <c r="AD5" s="108"/>
      <c r="AE5" s="108"/>
      <c r="AF5" s="108"/>
      <c r="AG5" s="108"/>
      <c r="AH5" s="108"/>
      <c r="AI5" s="108"/>
      <c r="AJ5" s="108"/>
      <c r="AK5" s="109"/>
    </row>
    <row r="6" spans="1:37" s="107" customFormat="1" ht="14.1" customHeight="1" x14ac:dyDescent="0.3">
      <c r="A6" s="377" t="s">
        <v>41</v>
      </c>
      <c r="B6" s="132">
        <v>8</v>
      </c>
      <c r="C6" s="66" t="s">
        <v>8</v>
      </c>
      <c r="D6" s="119"/>
      <c r="E6" s="116"/>
      <c r="F6" s="106"/>
      <c r="G6" s="106"/>
      <c r="H6" s="106"/>
      <c r="I6" s="106"/>
      <c r="J6" s="106"/>
      <c r="K6" s="106"/>
      <c r="L6" s="106"/>
      <c r="M6" s="106"/>
      <c r="W6" s="106"/>
      <c r="X6" s="108"/>
      <c r="Y6" s="108"/>
      <c r="Z6" s="108"/>
      <c r="AA6" s="108"/>
      <c r="AB6" s="108"/>
      <c r="AC6" s="108"/>
      <c r="AD6" s="108"/>
      <c r="AE6" s="108"/>
      <c r="AF6" s="108"/>
      <c r="AG6" s="108"/>
      <c r="AH6" s="108"/>
      <c r="AI6" s="108"/>
      <c r="AJ6" s="108"/>
      <c r="AK6" s="109"/>
    </row>
    <row r="7" spans="1:37" s="107" customFormat="1" ht="14.1" customHeight="1" x14ac:dyDescent="0.3">
      <c r="A7" s="378" t="s">
        <v>42</v>
      </c>
      <c r="B7" s="132">
        <v>9</v>
      </c>
      <c r="C7" s="66" t="s">
        <v>8</v>
      </c>
      <c r="D7" s="119"/>
      <c r="E7" s="116"/>
      <c r="F7" s="110"/>
      <c r="G7" s="110"/>
      <c r="H7" s="110"/>
      <c r="I7" s="110"/>
      <c r="J7" s="110"/>
      <c r="K7" s="110"/>
      <c r="L7" s="110"/>
      <c r="M7" s="110"/>
      <c r="W7" s="106"/>
      <c r="X7" s="111"/>
      <c r="Y7" s="111"/>
      <c r="Z7" s="111"/>
      <c r="AA7" s="111"/>
      <c r="AB7" s="111"/>
      <c r="AC7" s="111"/>
      <c r="AD7" s="111"/>
      <c r="AE7" s="111"/>
      <c r="AF7" s="111"/>
      <c r="AG7" s="111"/>
      <c r="AH7" s="111"/>
      <c r="AI7" s="111"/>
      <c r="AJ7" s="111"/>
      <c r="AK7" s="109"/>
    </row>
    <row r="8" spans="1:37" s="107" customFormat="1" ht="27.9" customHeight="1" x14ac:dyDescent="0.45">
      <c r="A8" s="379" t="s">
        <v>50</v>
      </c>
      <c r="B8" s="132">
        <v>10</v>
      </c>
      <c r="C8" s="66" t="s">
        <v>8</v>
      </c>
      <c r="D8" s="119"/>
      <c r="E8" s="112"/>
      <c r="F8" s="110"/>
      <c r="G8" s="110"/>
      <c r="H8" s="110"/>
      <c r="I8" s="110"/>
      <c r="J8" s="110"/>
      <c r="K8" s="110"/>
      <c r="L8" s="110"/>
      <c r="M8" s="110"/>
      <c r="N8" s="113"/>
      <c r="W8" s="113"/>
      <c r="X8" s="113"/>
    </row>
    <row r="9" spans="1:37" s="107" customFormat="1" ht="27.9" customHeight="1" x14ac:dyDescent="0.45">
      <c r="A9" s="379" t="s">
        <v>51</v>
      </c>
      <c r="B9" s="132">
        <v>11</v>
      </c>
      <c r="C9" s="66" t="s">
        <v>8</v>
      </c>
      <c r="D9" s="119"/>
      <c r="E9" s="112"/>
      <c r="X9" s="110"/>
      <c r="Y9" s="110"/>
      <c r="Z9" s="110"/>
      <c r="AA9" s="110"/>
      <c r="AB9" s="110"/>
      <c r="AC9" s="110"/>
      <c r="AD9" s="110"/>
      <c r="AE9" s="110"/>
      <c r="AF9" s="110"/>
      <c r="AG9" s="110"/>
      <c r="AH9" s="110"/>
      <c r="AI9" s="110"/>
      <c r="AJ9" s="110"/>
      <c r="AK9" s="113"/>
    </row>
    <row r="10" spans="1:37" s="107" customFormat="1" ht="27.9" customHeight="1" x14ac:dyDescent="0.45">
      <c r="A10" s="379" t="s">
        <v>52</v>
      </c>
      <c r="B10" s="132">
        <v>12</v>
      </c>
      <c r="C10" s="66" t="s">
        <v>8</v>
      </c>
      <c r="D10" s="119"/>
      <c r="E10" s="112"/>
    </row>
    <row r="11" spans="1:37" s="107" customFormat="1" ht="27.9" customHeight="1" x14ac:dyDescent="0.45">
      <c r="A11" s="379" t="s">
        <v>53</v>
      </c>
      <c r="B11" s="132">
        <v>13</v>
      </c>
      <c r="C11" s="66" t="s">
        <v>8</v>
      </c>
      <c r="D11" s="119"/>
      <c r="E11" s="112"/>
      <c r="F11" s="106"/>
      <c r="G11" s="106"/>
      <c r="H11" s="106"/>
      <c r="I11" s="106"/>
      <c r="J11" s="106"/>
      <c r="K11" s="106"/>
      <c r="L11" s="106"/>
      <c r="M11" s="106"/>
      <c r="W11" s="106"/>
      <c r="X11" s="108"/>
      <c r="Y11" s="108"/>
      <c r="Z11" s="108"/>
      <c r="AA11" s="108"/>
      <c r="AB11" s="108"/>
      <c r="AC11" s="108"/>
      <c r="AD11" s="108"/>
      <c r="AE11" s="108"/>
      <c r="AF11" s="108"/>
      <c r="AG11" s="108"/>
      <c r="AH11" s="108"/>
      <c r="AI11" s="108"/>
      <c r="AJ11" s="108"/>
      <c r="AK11" s="109"/>
    </row>
    <row r="12" spans="1:37" s="115" customFormat="1" ht="24.9" customHeight="1" x14ac:dyDescent="0.25">
      <c r="A12" s="413" t="s">
        <v>43</v>
      </c>
      <c r="B12" s="413"/>
      <c r="C12" s="66" t="s">
        <v>8</v>
      </c>
      <c r="E12" s="116"/>
      <c r="N12" s="117"/>
      <c r="AK12" s="117"/>
    </row>
    <row r="13" spans="1:37" ht="14.1" customHeight="1" x14ac:dyDescent="0.3">
      <c r="A13" s="377" t="s">
        <v>44</v>
      </c>
      <c r="B13" s="132">
        <v>14</v>
      </c>
      <c r="C13" s="66" t="s">
        <v>8</v>
      </c>
      <c r="D13" s="119"/>
      <c r="E13" s="2"/>
    </row>
    <row r="14" spans="1:37" ht="27.9" customHeight="1" x14ac:dyDescent="0.3">
      <c r="A14" s="380" t="s">
        <v>54</v>
      </c>
      <c r="B14" s="132">
        <v>15</v>
      </c>
      <c r="C14" s="66" t="s">
        <v>8</v>
      </c>
      <c r="D14" s="119"/>
      <c r="E14" s="2"/>
    </row>
    <row r="15" spans="1:37" ht="14.1" customHeight="1" x14ac:dyDescent="0.3">
      <c r="A15" s="377" t="s">
        <v>55</v>
      </c>
      <c r="B15" s="132">
        <v>16</v>
      </c>
      <c r="C15" s="66" t="s">
        <v>8</v>
      </c>
      <c r="D15" s="119"/>
      <c r="E15" s="2"/>
    </row>
    <row r="16" spans="1:37" ht="14.1" customHeight="1" x14ac:dyDescent="0.3">
      <c r="A16" s="377" t="s">
        <v>45</v>
      </c>
      <c r="B16" s="132">
        <v>17</v>
      </c>
      <c r="C16" s="66" t="s">
        <v>8</v>
      </c>
      <c r="D16" s="119"/>
      <c r="E16" s="2"/>
    </row>
    <row r="17" spans="1:37" ht="27.9" customHeight="1" x14ac:dyDescent="0.3">
      <c r="A17" s="380" t="s">
        <v>56</v>
      </c>
      <c r="B17" s="132">
        <v>18</v>
      </c>
      <c r="C17" s="66" t="s">
        <v>8</v>
      </c>
      <c r="D17" s="119"/>
      <c r="E17" s="2"/>
    </row>
    <row r="18" spans="1:37" ht="27.9" customHeight="1" x14ac:dyDescent="0.3">
      <c r="A18" s="380" t="s">
        <v>57</v>
      </c>
      <c r="B18" s="132">
        <v>19</v>
      </c>
      <c r="C18" s="66" t="s">
        <v>8</v>
      </c>
      <c r="D18" s="119"/>
      <c r="E18" s="2"/>
    </row>
    <row r="19" spans="1:37" ht="27.9" customHeight="1" x14ac:dyDescent="0.3">
      <c r="A19" s="380" t="s">
        <v>58</v>
      </c>
      <c r="B19" s="132">
        <v>20</v>
      </c>
      <c r="C19" s="66" t="s">
        <v>8</v>
      </c>
      <c r="D19" s="119"/>
      <c r="E19" s="2"/>
    </row>
    <row r="20" spans="1:37" ht="27.9" customHeight="1" x14ac:dyDescent="0.3">
      <c r="A20" s="380" t="s">
        <v>59</v>
      </c>
      <c r="B20" s="132">
        <v>21</v>
      </c>
      <c r="C20" s="66" t="s">
        <v>8</v>
      </c>
      <c r="D20" s="119"/>
    </row>
    <row r="21" spans="1:37" ht="14.1" customHeight="1" x14ac:dyDescent="0.3">
      <c r="A21" s="377" t="s">
        <v>46</v>
      </c>
      <c r="B21" s="132">
        <v>22</v>
      </c>
      <c r="C21" s="66" t="s">
        <v>8</v>
      </c>
      <c r="D21" s="119"/>
    </row>
    <row r="22" spans="1:37" ht="14.1" customHeight="1" x14ac:dyDescent="0.3">
      <c r="A22" s="377" t="s">
        <v>47</v>
      </c>
      <c r="B22" s="132">
        <v>23</v>
      </c>
      <c r="C22" s="66" t="s">
        <v>8</v>
      </c>
      <c r="D22" s="119"/>
    </row>
    <row r="23" spans="1:37" ht="39.9" customHeight="1" x14ac:dyDescent="0.3">
      <c r="A23" s="416" t="s">
        <v>48</v>
      </c>
      <c r="B23" s="416"/>
      <c r="C23" s="66" t="s">
        <v>8</v>
      </c>
      <c r="D23" s="119"/>
    </row>
    <row r="24" spans="1:37" ht="27.9" customHeight="1" x14ac:dyDescent="0.3">
      <c r="A24" s="380" t="s">
        <v>60</v>
      </c>
      <c r="B24" s="132">
        <v>24</v>
      </c>
      <c r="C24" s="66" t="s">
        <v>8</v>
      </c>
      <c r="D24" s="119"/>
    </row>
    <row r="25" spans="1:37" ht="27.9" customHeight="1" x14ac:dyDescent="0.3">
      <c r="A25" s="380" t="s">
        <v>61</v>
      </c>
      <c r="B25" s="132">
        <v>25</v>
      </c>
      <c r="C25" s="66" t="s">
        <v>8</v>
      </c>
      <c r="D25" s="119"/>
    </row>
    <row r="26" spans="1:37" ht="27.9" customHeight="1" x14ac:dyDescent="0.3">
      <c r="A26" s="380" t="s">
        <v>62</v>
      </c>
      <c r="B26" s="132">
        <v>26</v>
      </c>
      <c r="C26" s="66" t="s">
        <v>8</v>
      </c>
      <c r="D26" s="119"/>
    </row>
    <row r="27" spans="1:37" s="37" customFormat="1" ht="27.9" customHeight="1" x14ac:dyDescent="0.3">
      <c r="A27" s="380" t="s">
        <v>499</v>
      </c>
      <c r="B27" s="132">
        <v>27</v>
      </c>
      <c r="C27" s="66" t="s">
        <v>8</v>
      </c>
      <c r="D27" s="119"/>
      <c r="N27" s="6"/>
      <c r="AK27" s="6"/>
    </row>
    <row r="28" spans="1:37" ht="27.9" customHeight="1" x14ac:dyDescent="0.3">
      <c r="A28" s="380" t="s">
        <v>63</v>
      </c>
      <c r="B28" s="132">
        <v>28</v>
      </c>
      <c r="C28" s="66" t="s">
        <v>8</v>
      </c>
      <c r="D28" s="119"/>
    </row>
    <row r="29" spans="1:37" ht="24.9" customHeight="1" x14ac:dyDescent="0.3">
      <c r="A29" s="413" t="s">
        <v>49</v>
      </c>
      <c r="B29" s="413"/>
      <c r="C29" s="66" t="s">
        <v>8</v>
      </c>
      <c r="D29" s="119"/>
    </row>
    <row r="30" spans="1:37" ht="27.9" customHeight="1" x14ac:dyDescent="0.3">
      <c r="A30" s="380" t="s">
        <v>503</v>
      </c>
      <c r="B30" s="132">
        <v>29</v>
      </c>
      <c r="C30" s="66" t="s">
        <v>8</v>
      </c>
      <c r="D30" s="119"/>
    </row>
    <row r="31" spans="1:37" ht="13.5" customHeight="1" x14ac:dyDescent="0.3">
      <c r="A31" s="66" t="s">
        <v>7</v>
      </c>
      <c r="B31" s="66" t="s">
        <v>7</v>
      </c>
      <c r="C31" s="66" t="s">
        <v>9</v>
      </c>
      <c r="D31" s="66"/>
    </row>
    <row r="32" spans="1:37" ht="13.5" customHeight="1" x14ac:dyDescent="0.3">
      <c r="A32" s="114"/>
      <c r="B32" s="124"/>
      <c r="D32" s="37"/>
    </row>
    <row r="33" spans="1:4" ht="13.5" customHeight="1" x14ac:dyDescent="0.3">
      <c r="A33" s="114"/>
      <c r="B33" s="124"/>
      <c r="D33" s="37"/>
    </row>
    <row r="34" spans="1:4" ht="13.5" customHeight="1" x14ac:dyDescent="0.3">
      <c r="A34" s="114"/>
      <c r="B34" s="124"/>
      <c r="D34" s="37"/>
    </row>
    <row r="35" spans="1:4" ht="13.5" customHeight="1" x14ac:dyDescent="0.3">
      <c r="A35" s="114"/>
      <c r="B35" s="124"/>
      <c r="D35" s="37"/>
    </row>
    <row r="36" spans="1:4" ht="13.5" customHeight="1" x14ac:dyDescent="0.3">
      <c r="A36" s="114"/>
      <c r="B36" s="124"/>
      <c r="D36" s="37"/>
    </row>
    <row r="37" spans="1:4" ht="13.5" customHeight="1" x14ac:dyDescent="0.3">
      <c r="A37" s="114"/>
      <c r="B37" s="124"/>
      <c r="D37" s="37"/>
    </row>
    <row r="38" spans="1:4" ht="13.5" customHeight="1" x14ac:dyDescent="0.3">
      <c r="A38" s="114"/>
      <c r="B38" s="124"/>
      <c r="D38" s="37"/>
    </row>
    <row r="39" spans="1:4" ht="13.5" customHeight="1" x14ac:dyDescent="0.3">
      <c r="A39" s="114"/>
      <c r="B39" s="124"/>
      <c r="D39" s="37"/>
    </row>
    <row r="40" spans="1:4" ht="13.5" customHeight="1" x14ac:dyDescent="0.3">
      <c r="A40" s="114"/>
      <c r="B40" s="124"/>
      <c r="D40" s="37"/>
    </row>
    <row r="41" spans="1:4" ht="13.5" customHeight="1" x14ac:dyDescent="0.3">
      <c r="A41" s="114"/>
      <c r="B41" s="124"/>
      <c r="D41" s="37"/>
    </row>
    <row r="42" spans="1:4" ht="13.5" customHeight="1" x14ac:dyDescent="0.3">
      <c r="A42" s="114"/>
      <c r="B42" s="124"/>
      <c r="D42" s="37"/>
    </row>
    <row r="43" spans="1:4" ht="13.5" customHeight="1" x14ac:dyDescent="0.3">
      <c r="D43" s="37"/>
    </row>
    <row r="44" spans="1:4" ht="13.5" customHeight="1" x14ac:dyDescent="0.3">
      <c r="D44" s="37"/>
    </row>
    <row r="45" spans="1:4" ht="13.5" customHeight="1" x14ac:dyDescent="0.3">
      <c r="D45" s="37"/>
    </row>
    <row r="46" spans="1:4" ht="13.5" customHeight="1" x14ac:dyDescent="0.3">
      <c r="D46" s="37"/>
    </row>
    <row r="47" spans="1:4" ht="13.5" customHeight="1" x14ac:dyDescent="0.3">
      <c r="D47" s="37"/>
    </row>
    <row r="48" spans="1:4" ht="13.5" customHeight="1" x14ac:dyDescent="0.3">
      <c r="D48" s="37"/>
    </row>
    <row r="49" spans="4:4" ht="13.5" customHeight="1" x14ac:dyDescent="0.3">
      <c r="D49" s="37"/>
    </row>
  </sheetData>
  <mergeCells count="6">
    <mergeCell ref="A29:B29"/>
    <mergeCell ref="A1:B1"/>
    <mergeCell ref="A4:B4"/>
    <mergeCell ref="A5:B5"/>
    <mergeCell ref="A12:B12"/>
    <mergeCell ref="A23:B23"/>
  </mergeCells>
  <hyperlinks>
    <hyperlink ref="A2" location="Vorbemerkungen!A1" display="Vorbemerkungen" xr:uid="{266285F9-E33C-4A26-91F9-2BB213AA2C1B}"/>
    <hyperlink ref="A3" location="Erläuterungen!A1" display="Erläuterungen" xr:uid="{ED863BDB-AA00-4DF0-A3A5-938CE3645A36}"/>
    <hyperlink ref="A6" location="Tab1.1!A1" display="1.1 Pflegedienste 2019 nach Art der Einrichtung und Trägergruppen" xr:uid="{741CBA8A-62A5-41DE-B228-A4BD3A3847F4}"/>
    <hyperlink ref="A7" location="Tab1.2!A1" display="1.2 Pflegedienste 2019 nach Zahl der Pflegebedürftigen und Trägergruppen " xr:uid="{FA3EC075-8B22-428E-BD38-738164FB7D3C}"/>
    <hyperlink ref="A8" location="Tab1.3!A1" display="Tab1.3!A1" xr:uid="{022441BF-CED0-4821-BFDD-4FFEA647967D}"/>
    <hyperlink ref="A9" location="Tab1.4!A1" display="Tab1.4!A1" xr:uid="{53EE9DAC-8713-4AEA-8471-25E134320DC1}"/>
    <hyperlink ref="A10" location="Tab1.5!A1" display="Tab1.5!A1" xr:uid="{B63EA95D-DD80-47C8-B45C-7A9F6972E7C5}"/>
    <hyperlink ref="A11" location="Tab1.6!A1" display="Tab1.6!A1" xr:uid="{BC498901-39B2-43B9-A08D-60409B55104F}"/>
    <hyperlink ref="A13" location="Tab2.1!A1" display="2.1 Pflegeheime 2019 nach Art der Einrichtung und Trägergruppen" xr:uid="{4BBA1F38-6F19-4A4C-BE2F-523ACF9AE697}"/>
    <hyperlink ref="A14" location="Tab2.2!A1" display="Tab2.2!A1" xr:uid="{3C1247AF-BCD5-43DF-8380-644FB6CD34B7}"/>
    <hyperlink ref="A15" location="Tab2.3!A1" display="2.3 Verfügbare Plätze in Pflegeheimen 2019 nach Art der Plätze und Trägergruppen" xr:uid="{AEE19D34-5A8B-4B8F-BC89-A3AA605F3FC5}"/>
    <hyperlink ref="A16" location="Tab2.4!A1" display="2.4 Pflegeheime 2019 nach Art und Höhe der Vergütung und Art der Leistung " xr:uid="{67503856-F408-4046-AFF6-7321CD783BD1}"/>
    <hyperlink ref="A17" location="Tab2.5!A1" display="Tab2.5!A1" xr:uid="{5D4E0792-1D0A-49B1-925B-972CD231D429}"/>
    <hyperlink ref="A18" location="Tab2.6!A1" display="Tab2.6!A1" xr:uid="{9A1BA9E4-1EF2-4706-BFE5-DD0003443261}"/>
    <hyperlink ref="A19" location="Tab2.7!A1" display="Tab2.7!A1" xr:uid="{CC370B31-FCD5-41B5-8E20-8BD1E548E53B}"/>
    <hyperlink ref="A20" location="Tab2.8!A1" display="Tab2.8!A1" xr:uid="{AEAB5A65-429A-4B8B-9ADD-2DD8412761AE}"/>
    <hyperlink ref="A21" location="Tab2.9!A1" display="2.9 Pflegeheime, Pflegebedürftige und Personal 2019 nach regionaler Gliederung " xr:uid="{CEEF9E77-9972-48FF-AE1C-4E9BBE456382}"/>
    <hyperlink ref="A22" location="Tab2.10!A1" display="2.10 Pflegebedürftige in Pflegeheimen 2019 nach regionaler Gliederung" xr:uid="{EF94031D-7A85-452B-9B6E-BB9A7B7E994A}"/>
    <hyperlink ref="A24" location="Tab3.1!A1" display="Tab3.1!A1" xr:uid="{6E02BC6F-C47F-4178-B30E-744712A849F5}"/>
    <hyperlink ref="A25" location="Tab3.2!A1" display="Tab3.2!A1" xr:uid="{62850767-1B4B-4524-B553-57DEA2C35736}"/>
    <hyperlink ref="A26" location="'Tab3.3 (1)'!A1" display="'Tab3.3 (1)'!A1" xr:uid="{25E7D170-5C16-488E-9D65-F422E345FF57}"/>
    <hyperlink ref="A28" location="Tab3.4!A1" display="Tab3.4!A1" xr:uid="{FAFDCF28-DE72-4FB3-806E-281296AA8DB0}"/>
    <hyperlink ref="A30" location="Tab4.1!A1" display="Tab4.1!A1" xr:uid="{3476D73E-D340-4729-88EF-A174253D2B50}"/>
    <hyperlink ref="A27" location="'Tab3.3 (2)'!A1" display="'Tab3.3 (2)'!A1" xr:uid="{7033D3CB-36DA-4E47-B9C5-50F32B7D0FE2}"/>
  </hyperlinks>
  <printOptions gridLines="1"/>
  <pageMargins left="0.59055118110236227" right="0.59055118110236227" top="0.59055118110236227" bottom="0.98425196850393704" header="0.31496062992125984" footer="0.47244094488188981"/>
  <pageSetup paperSize="9" pageOrder="overThenDown" orientation="portrait" r:id="rId1"/>
  <headerFooter>
    <oddFooter>&amp;C&amp;"Arial,Standard"&amp;8Landesamt für Statistik Niedersachsen, Statistischer Bericht: Gesetzliche Pflegestatistik 2019, K II 6 / 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dimension ref="A1:W132"/>
  <sheetViews>
    <sheetView zoomScaleNormal="100" workbookViewId="0">
      <selection activeCell="K4" sqref="K4"/>
    </sheetView>
  </sheetViews>
  <sheetFormatPr baseColWidth="10" defaultColWidth="11.33203125" defaultRowHeight="13.5" customHeight="1" x14ac:dyDescent="0.3"/>
  <cols>
    <col min="1" max="1" width="30" style="34" customWidth="1"/>
    <col min="2" max="2" width="30" style="1" customWidth="1"/>
    <col min="3" max="3" width="30" style="91" customWidth="1"/>
    <col min="4" max="4" width="4.6640625" style="37" customWidth="1"/>
    <col min="5" max="5" width="4.6640625" style="1" customWidth="1"/>
    <col min="6" max="6" width="3" style="1" customWidth="1"/>
    <col min="7" max="7" width="4.6640625" style="1" customWidth="1"/>
    <col min="8" max="8" width="3" style="1" customWidth="1"/>
    <col min="9" max="9" width="4.6640625" style="1" customWidth="1"/>
    <col min="10" max="10" width="3" style="1" customWidth="1"/>
    <col min="11" max="11" width="11.44140625" customWidth="1"/>
    <col min="12" max="12" width="3" style="1" customWidth="1"/>
    <col min="13" max="13" width="4.6640625" style="1" customWidth="1"/>
    <col min="14" max="14" width="3" style="1" customWidth="1"/>
    <col min="15" max="15" width="4.6640625" style="1" customWidth="1"/>
    <col min="16" max="16" width="3" style="1" customWidth="1"/>
    <col min="17" max="17" width="4.6640625" style="1" customWidth="1"/>
    <col min="18" max="18" width="3" style="1" customWidth="1"/>
    <col min="19" max="19" width="4.6640625" style="1" customWidth="1"/>
    <col min="20" max="20" width="3" style="1" customWidth="1"/>
    <col min="21" max="21" width="4.6640625" style="1" customWidth="1"/>
    <col min="22" max="22" width="2.88671875" style="1" customWidth="1"/>
    <col min="23" max="23" width="4.6640625" style="6" customWidth="1"/>
  </cols>
  <sheetData>
    <row r="1" spans="1:23" s="38" customFormat="1" ht="20.100000000000001" customHeight="1" x14ac:dyDescent="0.3">
      <c r="A1" s="417" t="s">
        <v>23</v>
      </c>
      <c r="B1" s="417"/>
      <c r="C1" s="417"/>
      <c r="D1" s="142" t="s">
        <v>8</v>
      </c>
      <c r="E1" s="129"/>
      <c r="F1" s="129"/>
      <c r="G1" s="147"/>
      <c r="H1" s="144"/>
      <c r="I1" s="144"/>
      <c r="J1" s="144"/>
      <c r="K1" s="144"/>
      <c r="L1" s="144"/>
    </row>
    <row r="2" spans="1:23" ht="23.25" customHeight="1" x14ac:dyDescent="0.3">
      <c r="A2" s="418" t="s">
        <v>39</v>
      </c>
      <c r="B2" s="418"/>
      <c r="C2" s="418"/>
      <c r="D2" s="66" t="s">
        <v>8</v>
      </c>
      <c r="J2" s="2"/>
      <c r="K2" s="37"/>
      <c r="L2" s="2"/>
      <c r="M2" s="2"/>
      <c r="N2" s="2"/>
      <c r="O2" s="2"/>
      <c r="P2" s="2"/>
      <c r="Q2" s="2"/>
      <c r="R2" s="2"/>
      <c r="S2" s="2"/>
      <c r="T2" s="2"/>
      <c r="U2" s="2"/>
      <c r="V2" s="2"/>
      <c r="W2" s="2"/>
    </row>
    <row r="3" spans="1:23" ht="99.9" customHeight="1" x14ac:dyDescent="0.3">
      <c r="A3" s="419" t="s">
        <v>64</v>
      </c>
      <c r="B3" s="419"/>
      <c r="C3" s="419"/>
      <c r="D3" s="66" t="s">
        <v>8</v>
      </c>
      <c r="I3" s="2"/>
      <c r="J3" s="2"/>
      <c r="K3" s="35"/>
      <c r="L3" s="2"/>
      <c r="M3" s="2"/>
      <c r="N3" s="2"/>
      <c r="O3" s="2"/>
      <c r="P3" s="2"/>
      <c r="Q3" s="2"/>
      <c r="R3" s="2"/>
      <c r="S3" s="2"/>
      <c r="T3" s="2"/>
      <c r="U3" s="2"/>
      <c r="V3" s="2"/>
      <c r="W3" s="2"/>
    </row>
    <row r="4" spans="1:23" ht="99.9" customHeight="1" x14ac:dyDescent="0.3">
      <c r="A4" s="419" t="s">
        <v>65</v>
      </c>
      <c r="B4" s="419"/>
      <c r="C4" s="419"/>
      <c r="D4" s="66" t="s">
        <v>8</v>
      </c>
      <c r="I4" s="3"/>
      <c r="J4" s="3"/>
      <c r="K4" s="36"/>
      <c r="L4" s="3"/>
      <c r="M4" s="3"/>
      <c r="N4" s="3"/>
      <c r="O4" s="3"/>
      <c r="P4" s="3"/>
      <c r="Q4" s="3"/>
      <c r="R4" s="3"/>
      <c r="S4" s="3"/>
      <c r="T4" s="3"/>
      <c r="U4" s="3"/>
      <c r="V4" s="3"/>
      <c r="W4" s="4"/>
    </row>
    <row r="5" spans="1:23" s="115" customFormat="1" ht="90" customHeight="1" x14ac:dyDescent="0.15">
      <c r="A5" s="420" t="s">
        <v>604</v>
      </c>
      <c r="B5" s="420"/>
      <c r="C5" s="420"/>
      <c r="D5" s="66" t="s">
        <v>8</v>
      </c>
      <c r="E5" s="397"/>
      <c r="I5" s="22"/>
      <c r="J5" s="22"/>
      <c r="K5" s="126"/>
      <c r="L5" s="22"/>
      <c r="M5" s="22"/>
      <c r="N5" s="22"/>
      <c r="O5" s="22"/>
      <c r="P5" s="22"/>
      <c r="Q5" s="22"/>
      <c r="R5" s="22"/>
      <c r="S5" s="22"/>
      <c r="T5" s="22"/>
      <c r="U5" s="22"/>
      <c r="V5" s="22"/>
      <c r="W5" s="117"/>
    </row>
    <row r="6" spans="1:23" s="115" customFormat="1" ht="65.099999999999994" customHeight="1" x14ac:dyDescent="0.3">
      <c r="A6" s="421" t="s">
        <v>605</v>
      </c>
      <c r="B6" s="421"/>
      <c r="C6" s="421"/>
      <c r="D6" s="133" t="s">
        <v>8</v>
      </c>
      <c r="E6" s="397"/>
      <c r="I6" s="134"/>
      <c r="J6" s="134"/>
      <c r="K6" s="135"/>
      <c r="L6" s="134"/>
      <c r="M6" s="134"/>
      <c r="N6" s="134"/>
      <c r="O6" s="134"/>
      <c r="P6" s="134"/>
      <c r="Q6" s="134"/>
      <c r="R6" s="134"/>
      <c r="S6" s="134"/>
      <c r="T6" s="134"/>
      <c r="U6" s="134"/>
      <c r="V6" s="134"/>
      <c r="W6" s="117"/>
    </row>
    <row r="7" spans="1:23" s="136" customFormat="1" ht="35.1" customHeight="1" x14ac:dyDescent="0.3">
      <c r="A7" s="420" t="s">
        <v>66</v>
      </c>
      <c r="B7" s="420"/>
      <c r="C7" s="420"/>
      <c r="D7" s="133" t="s">
        <v>8</v>
      </c>
      <c r="I7" s="137"/>
      <c r="J7" s="137"/>
      <c r="K7" s="138"/>
      <c r="L7" s="137"/>
      <c r="M7" s="137"/>
      <c r="N7" s="137"/>
      <c r="O7" s="137"/>
      <c r="P7" s="137"/>
      <c r="Q7" s="137"/>
      <c r="R7" s="137"/>
      <c r="S7" s="137"/>
      <c r="T7" s="137"/>
      <c r="U7" s="137"/>
      <c r="V7" s="137"/>
    </row>
    <row r="8" spans="1:23" s="139" customFormat="1" ht="65.099999999999994" customHeight="1" x14ac:dyDescent="0.3">
      <c r="A8" s="422" t="s">
        <v>67</v>
      </c>
      <c r="B8" s="422"/>
      <c r="C8" s="422"/>
      <c r="D8" s="133" t="s">
        <v>8</v>
      </c>
      <c r="I8" s="140"/>
      <c r="J8" s="140"/>
      <c r="K8" s="141"/>
      <c r="L8" s="140"/>
      <c r="M8" s="140"/>
      <c r="N8" s="140"/>
      <c r="O8" s="140"/>
      <c r="P8" s="140"/>
      <c r="Q8" s="140"/>
      <c r="R8" s="140"/>
      <c r="S8" s="140"/>
      <c r="T8" s="140"/>
      <c r="U8" s="140"/>
      <c r="V8" s="140"/>
    </row>
    <row r="9" spans="1:23" s="122" customFormat="1" ht="35.1" customHeight="1" x14ac:dyDescent="0.15">
      <c r="A9" s="423" t="s">
        <v>68</v>
      </c>
      <c r="B9" s="423"/>
      <c r="C9" s="423"/>
      <c r="D9" s="66" t="s">
        <v>8</v>
      </c>
      <c r="I9" s="123"/>
      <c r="J9" s="123"/>
      <c r="L9" s="123"/>
      <c r="M9" s="123"/>
      <c r="N9" s="123"/>
      <c r="O9" s="123"/>
      <c r="P9" s="123"/>
      <c r="Q9" s="123"/>
      <c r="R9" s="123"/>
      <c r="S9" s="123"/>
      <c r="T9" s="123"/>
      <c r="U9" s="123"/>
      <c r="V9" s="123"/>
    </row>
    <row r="10" spans="1:23" s="38" customFormat="1" ht="13.5" customHeight="1" x14ac:dyDescent="0.25">
      <c r="A10" s="424" t="s">
        <v>7</v>
      </c>
      <c r="B10" s="424"/>
      <c r="C10" s="424"/>
      <c r="D10" s="146" t="s">
        <v>9</v>
      </c>
      <c r="W10" s="128"/>
    </row>
    <row r="11" spans="1:23" s="38" customFormat="1" ht="13.5" customHeight="1" x14ac:dyDescent="0.25">
      <c r="A11" s="143"/>
      <c r="B11" s="144"/>
      <c r="C11" s="145"/>
      <c r="W11" s="128"/>
    </row>
    <row r="12" spans="1:23" s="38" customFormat="1" ht="13.5" customHeight="1" x14ac:dyDescent="0.25">
      <c r="A12" s="143"/>
      <c r="B12" s="144"/>
      <c r="C12" s="145"/>
      <c r="W12" s="128"/>
    </row>
    <row r="13" spans="1:23" s="38" customFormat="1" ht="13.5" customHeight="1" x14ac:dyDescent="0.25">
      <c r="A13" s="143"/>
      <c r="B13" s="144"/>
      <c r="C13" s="145"/>
      <c r="W13" s="128"/>
    </row>
    <row r="14" spans="1:23" s="38" customFormat="1" ht="13.5" customHeight="1" x14ac:dyDescent="0.25">
      <c r="A14" s="143"/>
      <c r="B14" s="144"/>
      <c r="C14" s="145"/>
      <c r="W14" s="128"/>
    </row>
    <row r="15" spans="1:23" s="38" customFormat="1" ht="13.5" customHeight="1" x14ac:dyDescent="0.25">
      <c r="A15" s="143"/>
      <c r="B15" s="144"/>
      <c r="C15" s="145"/>
      <c r="W15" s="128"/>
    </row>
    <row r="16" spans="1:23" s="38" customFormat="1" ht="13.5" customHeight="1" x14ac:dyDescent="0.25">
      <c r="A16" s="143"/>
      <c r="B16" s="144"/>
      <c r="C16" s="145"/>
      <c r="W16" s="128"/>
    </row>
    <row r="17" spans="1:23" s="38" customFormat="1" ht="13.5" customHeight="1" x14ac:dyDescent="0.25">
      <c r="A17" s="143"/>
      <c r="B17" s="144"/>
      <c r="C17" s="145"/>
      <c r="W17" s="128"/>
    </row>
    <row r="18" spans="1:23" s="38" customFormat="1" ht="13.5" customHeight="1" x14ac:dyDescent="0.25">
      <c r="A18" s="143"/>
      <c r="B18" s="144"/>
      <c r="C18" s="145"/>
      <c r="W18" s="128"/>
    </row>
    <row r="19" spans="1:23" s="38" customFormat="1" ht="13.5" customHeight="1" x14ac:dyDescent="0.25">
      <c r="A19" s="143"/>
      <c r="B19" s="144"/>
      <c r="C19" s="145"/>
      <c r="W19" s="128"/>
    </row>
    <row r="20" spans="1:23" s="38" customFormat="1" ht="13.5" customHeight="1" x14ac:dyDescent="0.25">
      <c r="A20" s="143"/>
      <c r="B20" s="144"/>
      <c r="C20" s="145"/>
      <c r="W20" s="128"/>
    </row>
    <row r="21" spans="1:23" s="38" customFormat="1" ht="13.5" customHeight="1" x14ac:dyDescent="0.25">
      <c r="A21" s="143"/>
      <c r="B21" s="144"/>
      <c r="C21" s="145"/>
      <c r="W21" s="128"/>
    </row>
    <row r="22" spans="1:23" s="38" customFormat="1" ht="13.5" customHeight="1" x14ac:dyDescent="0.25">
      <c r="A22" s="143"/>
      <c r="B22" s="144"/>
      <c r="C22" s="145"/>
      <c r="W22" s="128"/>
    </row>
    <row r="23" spans="1:23" s="38" customFormat="1" ht="13.5" customHeight="1" x14ac:dyDescent="0.25">
      <c r="A23" s="143"/>
      <c r="B23" s="144"/>
      <c r="C23" s="145"/>
      <c r="W23" s="128"/>
    </row>
    <row r="24" spans="1:23" s="38" customFormat="1" ht="13.5" customHeight="1" x14ac:dyDescent="0.25">
      <c r="A24" s="143"/>
      <c r="B24" s="144"/>
      <c r="C24" s="145"/>
      <c r="W24" s="128"/>
    </row>
    <row r="25" spans="1:23" s="38" customFormat="1" ht="13.5" customHeight="1" x14ac:dyDescent="0.25">
      <c r="A25" s="143"/>
      <c r="B25" s="144"/>
      <c r="C25" s="145"/>
      <c r="W25" s="128"/>
    </row>
    <row r="26" spans="1:23" s="38" customFormat="1" ht="13.5" customHeight="1" x14ac:dyDescent="0.25">
      <c r="A26" s="143"/>
      <c r="B26" s="144"/>
      <c r="C26" s="145"/>
      <c r="W26" s="128"/>
    </row>
    <row r="27" spans="1:23" s="38" customFormat="1" ht="13.5" customHeight="1" x14ac:dyDescent="0.25">
      <c r="A27" s="121"/>
      <c r="C27" s="91"/>
      <c r="W27" s="128"/>
    </row>
    <row r="28" spans="1:23" s="38" customFormat="1" ht="13.5" customHeight="1" x14ac:dyDescent="0.25">
      <c r="A28" s="121"/>
      <c r="C28" s="91"/>
      <c r="W28" s="128"/>
    </row>
    <row r="29" spans="1:23" s="38" customFormat="1" ht="13.5" customHeight="1" x14ac:dyDescent="0.25">
      <c r="A29" s="121"/>
      <c r="C29" s="91"/>
      <c r="W29" s="128"/>
    </row>
    <row r="30" spans="1:23" s="38" customFormat="1" ht="13.5" customHeight="1" x14ac:dyDescent="0.25">
      <c r="A30" s="121"/>
      <c r="C30" s="91"/>
      <c r="W30" s="128"/>
    </row>
    <row r="31" spans="1:23" s="38" customFormat="1" ht="13.5" customHeight="1" x14ac:dyDescent="0.25">
      <c r="A31" s="121"/>
      <c r="C31" s="91"/>
      <c r="W31" s="128"/>
    </row>
    <row r="32" spans="1:23" s="38" customFormat="1" ht="13.5" customHeight="1" x14ac:dyDescent="0.25">
      <c r="A32" s="121"/>
      <c r="C32" s="91"/>
      <c r="W32" s="128"/>
    </row>
    <row r="33" spans="1:23" s="38" customFormat="1" ht="13.5" customHeight="1" x14ac:dyDescent="0.25">
      <c r="A33" s="121"/>
      <c r="C33" s="91"/>
      <c r="W33" s="128"/>
    </row>
    <row r="34" spans="1:23" s="38" customFormat="1" ht="13.5" customHeight="1" x14ac:dyDescent="0.25">
      <c r="A34" s="121"/>
      <c r="C34" s="91"/>
      <c r="W34" s="128"/>
    </row>
    <row r="35" spans="1:23" s="38" customFormat="1" ht="13.5" customHeight="1" x14ac:dyDescent="0.25">
      <c r="A35" s="121"/>
      <c r="C35" s="91"/>
      <c r="W35" s="128"/>
    </row>
    <row r="36" spans="1:23" s="38" customFormat="1" ht="13.5" customHeight="1" x14ac:dyDescent="0.25">
      <c r="A36" s="121"/>
      <c r="C36" s="91"/>
      <c r="W36" s="128"/>
    </row>
    <row r="37" spans="1:23" s="38" customFormat="1" ht="13.5" customHeight="1" x14ac:dyDescent="0.25">
      <c r="A37" s="121"/>
      <c r="C37" s="91"/>
      <c r="W37" s="128"/>
    </row>
    <row r="38" spans="1:23" s="38" customFormat="1" ht="13.5" customHeight="1" x14ac:dyDescent="0.25">
      <c r="A38" s="121"/>
      <c r="C38" s="91"/>
      <c r="W38" s="128"/>
    </row>
    <row r="39" spans="1:23" s="38" customFormat="1" ht="13.5" customHeight="1" x14ac:dyDescent="0.25">
      <c r="A39" s="121"/>
      <c r="C39" s="91"/>
      <c r="W39" s="128"/>
    </row>
    <row r="40" spans="1:23" s="38" customFormat="1" ht="13.5" customHeight="1" x14ac:dyDescent="0.25">
      <c r="A40" s="121"/>
      <c r="C40" s="91"/>
      <c r="W40" s="128"/>
    </row>
    <row r="41" spans="1:23" s="38" customFormat="1" ht="13.5" customHeight="1" x14ac:dyDescent="0.25">
      <c r="A41" s="121"/>
      <c r="C41" s="91"/>
      <c r="W41" s="128"/>
    </row>
    <row r="42" spans="1:23" s="38" customFormat="1" ht="13.5" customHeight="1" x14ac:dyDescent="0.25">
      <c r="A42" s="121"/>
      <c r="C42" s="91"/>
      <c r="W42" s="128"/>
    </row>
    <row r="43" spans="1:23" s="38" customFormat="1" ht="13.5" customHeight="1" x14ac:dyDescent="0.25">
      <c r="A43" s="121"/>
      <c r="C43" s="91"/>
      <c r="W43" s="128"/>
    </row>
    <row r="44" spans="1:23" s="38" customFormat="1" ht="13.5" customHeight="1" x14ac:dyDescent="0.25">
      <c r="A44" s="121"/>
      <c r="C44" s="91"/>
      <c r="W44" s="128"/>
    </row>
    <row r="45" spans="1:23" ht="13.5" customHeight="1" x14ac:dyDescent="0.3">
      <c r="A45" s="121"/>
      <c r="B45" s="38"/>
      <c r="D45" s="38"/>
    </row>
    <row r="46" spans="1:23" ht="13.5" customHeight="1" x14ac:dyDescent="0.3">
      <c r="A46" s="121"/>
      <c r="B46" s="38"/>
      <c r="D46" s="38"/>
    </row>
    <row r="47" spans="1:23" ht="13.5" customHeight="1" x14ac:dyDescent="0.3">
      <c r="A47" s="121"/>
      <c r="B47" s="38"/>
      <c r="D47" s="38"/>
    </row>
    <row r="48" spans="1:23" ht="13.5" customHeight="1" x14ac:dyDescent="0.3">
      <c r="A48" s="121"/>
      <c r="B48" s="38"/>
      <c r="D48" s="38"/>
    </row>
    <row r="49" spans="1:4" ht="13.5" customHeight="1" x14ac:dyDescent="0.3">
      <c r="A49" s="121"/>
      <c r="B49" s="38"/>
      <c r="D49" s="38"/>
    </row>
    <row r="50" spans="1:4" ht="13.5" customHeight="1" x14ac:dyDescent="0.3">
      <c r="A50" s="121"/>
      <c r="B50" s="38"/>
      <c r="D50" s="38"/>
    </row>
    <row r="51" spans="1:4" ht="13.5" customHeight="1" x14ac:dyDescent="0.3">
      <c r="A51" s="121"/>
      <c r="B51" s="38"/>
      <c r="D51" s="38"/>
    </row>
    <row r="52" spans="1:4" ht="13.5" customHeight="1" x14ac:dyDescent="0.3">
      <c r="A52" s="121"/>
      <c r="B52" s="38"/>
      <c r="D52" s="38"/>
    </row>
    <row r="53" spans="1:4" ht="13.5" customHeight="1" x14ac:dyDescent="0.3">
      <c r="A53" s="121"/>
      <c r="B53" s="38"/>
      <c r="D53" s="38"/>
    </row>
    <row r="54" spans="1:4" ht="13.5" customHeight="1" x14ac:dyDescent="0.3">
      <c r="A54" s="121"/>
      <c r="B54" s="38"/>
      <c r="D54" s="38"/>
    </row>
    <row r="55" spans="1:4" ht="13.5" customHeight="1" x14ac:dyDescent="0.3">
      <c r="A55" s="121"/>
      <c r="B55" s="38"/>
      <c r="D55" s="38"/>
    </row>
    <row r="56" spans="1:4" ht="13.5" customHeight="1" x14ac:dyDescent="0.3">
      <c r="A56" s="121"/>
      <c r="B56" s="38"/>
      <c r="D56" s="38"/>
    </row>
    <row r="57" spans="1:4" ht="13.5" customHeight="1" x14ac:dyDescent="0.3">
      <c r="A57" s="121"/>
      <c r="B57" s="38"/>
      <c r="D57" s="38"/>
    </row>
    <row r="58" spans="1:4" ht="13.5" customHeight="1" x14ac:dyDescent="0.3">
      <c r="A58" s="121"/>
      <c r="B58" s="38"/>
      <c r="D58" s="38"/>
    </row>
    <row r="59" spans="1:4" ht="13.5" customHeight="1" x14ac:dyDescent="0.3">
      <c r="A59" s="121"/>
      <c r="B59" s="38"/>
      <c r="D59" s="38"/>
    </row>
    <row r="60" spans="1:4" ht="13.5" customHeight="1" x14ac:dyDescent="0.3">
      <c r="A60" s="121"/>
      <c r="B60" s="38"/>
      <c r="D60" s="38"/>
    </row>
    <row r="61" spans="1:4" ht="13.5" customHeight="1" x14ac:dyDescent="0.3">
      <c r="A61" s="121"/>
      <c r="B61" s="38"/>
      <c r="D61" s="38"/>
    </row>
    <row r="62" spans="1:4" ht="13.5" customHeight="1" x14ac:dyDescent="0.3">
      <c r="A62" s="121"/>
      <c r="B62" s="38"/>
      <c r="D62" s="38"/>
    </row>
    <row r="63" spans="1:4" ht="13.5" customHeight="1" x14ac:dyDescent="0.3">
      <c r="A63" s="121"/>
      <c r="B63" s="38"/>
      <c r="D63" s="38"/>
    </row>
    <row r="64" spans="1:4" ht="13.5" customHeight="1" x14ac:dyDescent="0.3">
      <c r="A64" s="121"/>
      <c r="B64" s="38"/>
      <c r="D64" s="38"/>
    </row>
    <row r="65" spans="1:4" ht="13.5" customHeight="1" x14ac:dyDescent="0.3">
      <c r="A65" s="121"/>
      <c r="B65" s="38"/>
      <c r="D65" s="38"/>
    </row>
    <row r="66" spans="1:4" ht="13.5" customHeight="1" x14ac:dyDescent="0.3">
      <c r="A66" s="121"/>
      <c r="B66" s="38"/>
      <c r="D66" s="38"/>
    </row>
    <row r="67" spans="1:4" ht="13.5" customHeight="1" x14ac:dyDescent="0.3">
      <c r="A67" s="121"/>
      <c r="B67" s="38"/>
      <c r="D67" s="38"/>
    </row>
    <row r="68" spans="1:4" ht="13.5" customHeight="1" x14ac:dyDescent="0.3">
      <c r="A68" s="121"/>
      <c r="B68" s="38"/>
      <c r="D68" s="38"/>
    </row>
    <row r="69" spans="1:4" ht="13.5" customHeight="1" x14ac:dyDescent="0.3">
      <c r="A69" s="121"/>
      <c r="B69" s="38"/>
      <c r="D69" s="38"/>
    </row>
    <row r="70" spans="1:4" ht="13.5" customHeight="1" x14ac:dyDescent="0.3">
      <c r="A70" s="121"/>
      <c r="B70" s="38"/>
      <c r="D70" s="38"/>
    </row>
    <row r="71" spans="1:4" ht="13.5" customHeight="1" x14ac:dyDescent="0.3">
      <c r="A71" s="121"/>
      <c r="B71" s="38"/>
      <c r="D71" s="38"/>
    </row>
    <row r="72" spans="1:4" ht="13.5" customHeight="1" x14ac:dyDescent="0.3">
      <c r="A72" s="121"/>
      <c r="B72" s="38"/>
      <c r="D72" s="38"/>
    </row>
    <row r="73" spans="1:4" ht="13.5" customHeight="1" x14ac:dyDescent="0.3">
      <c r="A73" s="121"/>
      <c r="B73" s="38"/>
      <c r="D73" s="38"/>
    </row>
    <row r="74" spans="1:4" ht="13.5" customHeight="1" x14ac:dyDescent="0.3">
      <c r="A74" s="121"/>
      <c r="B74" s="38"/>
      <c r="D74" s="38"/>
    </row>
    <row r="75" spans="1:4" ht="13.5" customHeight="1" x14ac:dyDescent="0.3">
      <c r="A75" s="121"/>
      <c r="B75" s="38"/>
      <c r="D75" s="38"/>
    </row>
    <row r="76" spans="1:4" ht="13.5" customHeight="1" x14ac:dyDescent="0.3">
      <c r="A76" s="121"/>
      <c r="B76" s="38"/>
      <c r="D76" s="38"/>
    </row>
    <row r="77" spans="1:4" ht="13.5" customHeight="1" x14ac:dyDescent="0.3">
      <c r="A77" s="121"/>
      <c r="B77" s="38"/>
      <c r="D77" s="38"/>
    </row>
    <row r="78" spans="1:4" ht="13.5" customHeight="1" x14ac:dyDescent="0.3">
      <c r="A78" s="121"/>
      <c r="B78" s="38"/>
      <c r="D78" s="38"/>
    </row>
    <row r="79" spans="1:4" ht="13.5" customHeight="1" x14ac:dyDescent="0.3">
      <c r="A79" s="121"/>
      <c r="B79" s="38"/>
      <c r="D79" s="38"/>
    </row>
    <row r="80" spans="1:4" ht="13.5" customHeight="1" x14ac:dyDescent="0.3">
      <c r="A80" s="121"/>
      <c r="B80" s="38"/>
      <c r="D80" s="38"/>
    </row>
    <row r="81" spans="1:4" ht="13.5" customHeight="1" x14ac:dyDescent="0.3">
      <c r="A81" s="121"/>
      <c r="B81" s="38"/>
      <c r="D81" s="38"/>
    </row>
    <row r="82" spans="1:4" ht="13.5" customHeight="1" x14ac:dyDescent="0.3">
      <c r="A82" s="121"/>
      <c r="B82" s="38"/>
      <c r="D82" s="38"/>
    </row>
    <row r="83" spans="1:4" ht="13.5" customHeight="1" x14ac:dyDescent="0.3">
      <c r="A83" s="121"/>
      <c r="B83" s="38"/>
    </row>
    <row r="84" spans="1:4" ht="13.5" customHeight="1" x14ac:dyDescent="0.3">
      <c r="A84" s="121"/>
      <c r="B84" s="38"/>
    </row>
    <row r="85" spans="1:4" ht="13.5" customHeight="1" x14ac:dyDescent="0.3">
      <c r="A85" s="121"/>
      <c r="B85" s="38"/>
    </row>
    <row r="86" spans="1:4" ht="13.5" customHeight="1" x14ac:dyDescent="0.3">
      <c r="A86" s="121"/>
      <c r="B86" s="38"/>
    </row>
    <row r="87" spans="1:4" ht="13.5" customHeight="1" x14ac:dyDescent="0.3">
      <c r="A87" s="121"/>
      <c r="B87" s="38"/>
    </row>
    <row r="88" spans="1:4" ht="13.5" customHeight="1" x14ac:dyDescent="0.3">
      <c r="A88" s="121"/>
      <c r="B88" s="38"/>
    </row>
    <row r="89" spans="1:4" ht="13.5" customHeight="1" x14ac:dyDescent="0.3">
      <c r="A89" s="121"/>
      <c r="B89" s="38"/>
    </row>
    <row r="90" spans="1:4" ht="13.5" customHeight="1" x14ac:dyDescent="0.3">
      <c r="A90" s="121"/>
      <c r="B90" s="38"/>
    </row>
    <row r="91" spans="1:4" ht="13.5" customHeight="1" x14ac:dyDescent="0.3">
      <c r="A91" s="121"/>
      <c r="B91" s="38"/>
    </row>
    <row r="92" spans="1:4" ht="13.5" customHeight="1" x14ac:dyDescent="0.3">
      <c r="A92" s="121"/>
      <c r="B92" s="38"/>
    </row>
    <row r="93" spans="1:4" ht="13.5" customHeight="1" x14ac:dyDescent="0.3">
      <c r="A93" s="121"/>
      <c r="B93" s="38"/>
    </row>
    <row r="94" spans="1:4" ht="13.5" customHeight="1" x14ac:dyDescent="0.3">
      <c r="A94" s="121"/>
      <c r="B94" s="38"/>
    </row>
    <row r="95" spans="1:4" ht="13.5" customHeight="1" x14ac:dyDescent="0.3">
      <c r="A95" s="121"/>
      <c r="B95" s="38"/>
    </row>
    <row r="96" spans="1:4" ht="13.5" customHeight="1" x14ac:dyDescent="0.3">
      <c r="A96" s="121"/>
      <c r="B96" s="38"/>
    </row>
    <row r="97" spans="1:2" ht="13.5" customHeight="1" x14ac:dyDescent="0.3">
      <c r="A97" s="121"/>
      <c r="B97" s="38"/>
    </row>
    <row r="98" spans="1:2" ht="13.5" customHeight="1" x14ac:dyDescent="0.3">
      <c r="A98" s="121"/>
      <c r="B98" s="38"/>
    </row>
    <row r="99" spans="1:2" ht="13.5" customHeight="1" x14ac:dyDescent="0.3">
      <c r="A99" s="121"/>
      <c r="B99" s="38"/>
    </row>
    <row r="100" spans="1:2" ht="13.5" customHeight="1" x14ac:dyDescent="0.3">
      <c r="A100" s="121"/>
      <c r="B100" s="38"/>
    </row>
    <row r="101" spans="1:2" ht="13.5" customHeight="1" x14ac:dyDescent="0.3">
      <c r="A101" s="121"/>
      <c r="B101" s="38"/>
    </row>
    <row r="102" spans="1:2" ht="13.5" customHeight="1" x14ac:dyDescent="0.3">
      <c r="A102" s="121"/>
      <c r="B102" s="38"/>
    </row>
    <row r="103" spans="1:2" ht="13.5" customHeight="1" x14ac:dyDescent="0.3">
      <c r="A103" s="121"/>
      <c r="B103" s="38"/>
    </row>
    <row r="104" spans="1:2" ht="13.5" customHeight="1" x14ac:dyDescent="0.3">
      <c r="A104" s="121"/>
      <c r="B104" s="38"/>
    </row>
    <row r="105" spans="1:2" ht="13.5" customHeight="1" x14ac:dyDescent="0.3">
      <c r="A105" s="121"/>
      <c r="B105" s="38"/>
    </row>
    <row r="106" spans="1:2" ht="13.5" customHeight="1" x14ac:dyDescent="0.3">
      <c r="A106" s="121"/>
      <c r="B106" s="38"/>
    </row>
    <row r="107" spans="1:2" ht="13.5" customHeight="1" x14ac:dyDescent="0.3">
      <c r="A107" s="121"/>
      <c r="B107" s="38"/>
    </row>
    <row r="108" spans="1:2" ht="13.5" customHeight="1" x14ac:dyDescent="0.3">
      <c r="A108" s="121"/>
      <c r="B108" s="38"/>
    </row>
    <row r="109" spans="1:2" ht="13.5" customHeight="1" x14ac:dyDescent="0.3">
      <c r="A109" s="121"/>
      <c r="B109" s="38"/>
    </row>
    <row r="110" spans="1:2" ht="13.5" customHeight="1" x14ac:dyDescent="0.3">
      <c r="A110" s="121"/>
      <c r="B110" s="38"/>
    </row>
    <row r="111" spans="1:2" ht="13.5" customHeight="1" x14ac:dyDescent="0.3">
      <c r="A111" s="121"/>
      <c r="B111" s="38"/>
    </row>
    <row r="112" spans="1:2" ht="13.5" customHeight="1" x14ac:dyDescent="0.3">
      <c r="A112" s="121"/>
      <c r="B112" s="38"/>
    </row>
    <row r="113" spans="1:2" ht="13.5" customHeight="1" x14ac:dyDescent="0.3">
      <c r="A113" s="121"/>
      <c r="B113" s="38"/>
    </row>
    <row r="114" spans="1:2" ht="13.5" customHeight="1" x14ac:dyDescent="0.3">
      <c r="A114" s="121"/>
      <c r="B114" s="38"/>
    </row>
    <row r="115" spans="1:2" ht="13.5" customHeight="1" x14ac:dyDescent="0.3">
      <c r="A115" s="121"/>
      <c r="B115" s="38"/>
    </row>
    <row r="116" spans="1:2" ht="13.5" customHeight="1" x14ac:dyDescent="0.3">
      <c r="A116" s="121"/>
      <c r="B116" s="38"/>
    </row>
    <row r="117" spans="1:2" ht="13.5" customHeight="1" x14ac:dyDescent="0.3">
      <c r="A117" s="121"/>
      <c r="B117" s="38"/>
    </row>
    <row r="118" spans="1:2" ht="13.5" customHeight="1" x14ac:dyDescent="0.3">
      <c r="A118" s="121"/>
      <c r="B118" s="38"/>
    </row>
    <row r="119" spans="1:2" ht="13.5" customHeight="1" x14ac:dyDescent="0.3">
      <c r="A119" s="121"/>
      <c r="B119" s="38"/>
    </row>
    <row r="120" spans="1:2" ht="13.5" customHeight="1" x14ac:dyDescent="0.3">
      <c r="A120" s="121"/>
      <c r="B120" s="38"/>
    </row>
    <row r="121" spans="1:2" ht="13.5" customHeight="1" x14ac:dyDescent="0.3">
      <c r="A121" s="121"/>
      <c r="B121" s="38"/>
    </row>
    <row r="122" spans="1:2" ht="13.5" customHeight="1" x14ac:dyDescent="0.3">
      <c r="A122" s="121"/>
      <c r="B122" s="38"/>
    </row>
    <row r="123" spans="1:2" ht="13.5" customHeight="1" x14ac:dyDescent="0.3">
      <c r="A123" s="121"/>
      <c r="B123" s="38"/>
    </row>
    <row r="124" spans="1:2" ht="13.5" customHeight="1" x14ac:dyDescent="0.3">
      <c r="A124" s="121"/>
      <c r="B124" s="38"/>
    </row>
    <row r="125" spans="1:2" ht="13.5" customHeight="1" x14ac:dyDescent="0.3">
      <c r="A125" s="121"/>
      <c r="B125" s="38"/>
    </row>
    <row r="126" spans="1:2" ht="13.5" customHeight="1" x14ac:dyDescent="0.3">
      <c r="A126" s="121"/>
      <c r="B126" s="38"/>
    </row>
    <row r="127" spans="1:2" ht="13.5" customHeight="1" x14ac:dyDescent="0.3">
      <c r="A127" s="121"/>
      <c r="B127" s="38"/>
    </row>
    <row r="128" spans="1:2" ht="13.5" customHeight="1" x14ac:dyDescent="0.3">
      <c r="A128" s="121"/>
      <c r="B128" s="38"/>
    </row>
    <row r="129" spans="1:2" ht="13.5" customHeight="1" x14ac:dyDescent="0.3">
      <c r="A129" s="121"/>
      <c r="B129" s="38"/>
    </row>
    <row r="130" spans="1:2" ht="13.5" customHeight="1" x14ac:dyDescent="0.3">
      <c r="A130" s="121"/>
      <c r="B130" s="38"/>
    </row>
    <row r="131" spans="1:2" ht="13.5" customHeight="1" x14ac:dyDescent="0.3">
      <c r="A131" s="121"/>
      <c r="B131" s="38"/>
    </row>
    <row r="132" spans="1:2" ht="13.5" customHeight="1" x14ac:dyDescent="0.3">
      <c r="A132" s="121"/>
      <c r="B132" s="38"/>
    </row>
  </sheetData>
  <mergeCells count="10">
    <mergeCell ref="A6:C6"/>
    <mergeCell ref="A7:C7"/>
    <mergeCell ref="A8:C8"/>
    <mergeCell ref="A9:C9"/>
    <mergeCell ref="A10:C10"/>
    <mergeCell ref="A1:C1"/>
    <mergeCell ref="A2:C2"/>
    <mergeCell ref="A3:C3"/>
    <mergeCell ref="A4:C4"/>
    <mergeCell ref="A5:C5"/>
  </mergeCells>
  <hyperlinks>
    <hyperlink ref="A1" location="Inhalt!A1" display="Zurück zum Inhalt" xr:uid="{00000000-0004-0000-0200-000000000000}"/>
  </hyperlinks>
  <printOptions gridLines="1"/>
  <pageMargins left="0.59055118110236227" right="0.59055118110236227" top="0.59055118110236227" bottom="0.98425196850393704" header="0.31496062992125984" footer="0.47244094488188981"/>
  <pageSetup paperSize="9" orientation="portrait" r:id="rId1"/>
  <headerFooter>
    <oddFooter>&amp;C&amp;"Arial,Standard"&amp;8Landesamt für Statistik Niedersachsen, Statistischer Bericht: Gesetzliche Pflegestatistik 2019, K II 6 / 2019
Seite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42565-5022-4DC1-907A-219E7001FF62}">
  <dimension ref="A1:Z132"/>
  <sheetViews>
    <sheetView zoomScaleNormal="100" workbookViewId="0">
      <selection activeCell="Q14" sqref="Q14"/>
    </sheetView>
  </sheetViews>
  <sheetFormatPr baseColWidth="10" defaultColWidth="11.33203125" defaultRowHeight="13.5" customHeight="1" x14ac:dyDescent="0.3"/>
  <cols>
    <col min="1" max="1" width="15" style="34" customWidth="1"/>
    <col min="2" max="2" width="15" style="37" customWidth="1"/>
    <col min="3" max="6" width="15" style="91" customWidth="1"/>
    <col min="7" max="8" width="4.6640625" style="37" customWidth="1"/>
    <col min="9" max="9" width="3" style="37" customWidth="1"/>
    <col min="10" max="10" width="4.6640625" style="37" customWidth="1"/>
    <col min="11" max="11" width="3" style="37" customWidth="1"/>
    <col min="12" max="12" width="4.6640625" style="37" customWidth="1"/>
    <col min="13" max="13" width="3" style="37" customWidth="1"/>
    <col min="14" max="14" width="11.44140625" style="37" customWidth="1"/>
    <col min="15" max="15" width="3" style="37" customWidth="1"/>
    <col min="16" max="16" width="4.6640625" style="37" customWidth="1"/>
    <col min="17" max="17" width="3" style="37" customWidth="1"/>
    <col min="18" max="18" width="4.6640625" style="37" customWidth="1"/>
    <col min="19" max="19" width="3" style="37" customWidth="1"/>
    <col min="20" max="20" width="4.6640625" style="37" customWidth="1"/>
    <col min="21" max="21" width="3" style="37" customWidth="1"/>
    <col min="22" max="22" width="4.6640625" style="37" customWidth="1"/>
    <col min="23" max="23" width="3" style="37" customWidth="1"/>
    <col min="24" max="24" width="4.6640625" style="37" customWidth="1"/>
    <col min="25" max="25" width="2.88671875" style="37" customWidth="1"/>
    <col min="26" max="26" width="4.6640625" style="6" customWidth="1"/>
    <col min="27" max="16384" width="11.33203125" style="37"/>
  </cols>
  <sheetData>
    <row r="1" spans="1:26" s="38" customFormat="1" ht="20.100000000000001" customHeight="1" x14ac:dyDescent="0.3">
      <c r="A1" s="417" t="s">
        <v>23</v>
      </c>
      <c r="B1" s="417"/>
      <c r="C1" s="417"/>
      <c r="D1" s="417"/>
      <c r="E1" s="417"/>
      <c r="F1" s="417"/>
      <c r="G1" s="142" t="s">
        <v>8</v>
      </c>
      <c r="H1" s="129"/>
      <c r="I1" s="129"/>
      <c r="J1" s="147"/>
      <c r="K1" s="144"/>
      <c r="L1" s="144"/>
      <c r="M1" s="144"/>
      <c r="N1" s="144"/>
      <c r="O1" s="144"/>
    </row>
    <row r="2" spans="1:26" ht="23.25" customHeight="1" x14ac:dyDescent="0.3">
      <c r="A2" s="433" t="s">
        <v>38</v>
      </c>
      <c r="B2" s="433"/>
      <c r="C2" s="433"/>
      <c r="D2" s="433"/>
      <c r="E2" s="433"/>
      <c r="F2" s="433"/>
      <c r="G2" s="66" t="s">
        <v>8</v>
      </c>
      <c r="M2" s="2"/>
      <c r="O2" s="2"/>
      <c r="P2" s="2"/>
      <c r="Q2" s="2"/>
      <c r="R2" s="2"/>
      <c r="S2" s="2"/>
      <c r="T2" s="2"/>
      <c r="U2" s="2"/>
      <c r="V2" s="2"/>
      <c r="W2" s="2"/>
      <c r="X2" s="2"/>
      <c r="Y2" s="2"/>
      <c r="Z2" s="2"/>
    </row>
    <row r="3" spans="1:26" s="33" customFormat="1" ht="24.9" customHeight="1" x14ac:dyDescent="0.45">
      <c r="A3" s="434" t="s">
        <v>69</v>
      </c>
      <c r="B3" s="434"/>
      <c r="C3" s="434"/>
      <c r="D3" s="434"/>
      <c r="E3" s="434"/>
      <c r="F3" s="434"/>
      <c r="G3" s="66" t="s">
        <v>8</v>
      </c>
      <c r="L3" s="149"/>
      <c r="M3" s="149"/>
      <c r="N3" s="154"/>
      <c r="O3" s="149"/>
      <c r="P3" s="149"/>
      <c r="Q3" s="149"/>
      <c r="R3" s="149"/>
      <c r="S3" s="149"/>
      <c r="T3" s="149"/>
      <c r="U3" s="149"/>
      <c r="V3" s="149"/>
      <c r="W3" s="149"/>
      <c r="X3" s="149"/>
      <c r="Y3" s="149"/>
      <c r="Z3" s="149"/>
    </row>
    <row r="4" spans="1:26" ht="35.1" customHeight="1" x14ac:dyDescent="0.3">
      <c r="A4" s="419" t="s">
        <v>70</v>
      </c>
      <c r="B4" s="419"/>
      <c r="C4" s="419"/>
      <c r="D4" s="419"/>
      <c r="E4" s="419"/>
      <c r="F4" s="419"/>
      <c r="G4" s="66" t="s">
        <v>8</v>
      </c>
      <c r="L4" s="3"/>
      <c r="M4" s="3"/>
      <c r="N4" s="36"/>
      <c r="O4" s="3"/>
      <c r="P4" s="3"/>
      <c r="Q4" s="3"/>
      <c r="R4" s="3"/>
      <c r="S4" s="3"/>
      <c r="T4" s="3"/>
      <c r="U4" s="3"/>
      <c r="V4" s="3"/>
      <c r="W4" s="3"/>
      <c r="X4" s="3"/>
      <c r="Y4" s="3"/>
      <c r="Z4" s="4"/>
    </row>
    <row r="5" spans="1:26" s="150" customFormat="1" ht="24.9" customHeight="1" x14ac:dyDescent="0.3">
      <c r="A5" s="434" t="s">
        <v>71</v>
      </c>
      <c r="B5" s="434"/>
      <c r="C5" s="434"/>
      <c r="D5" s="434"/>
      <c r="E5" s="434"/>
      <c r="F5" s="434"/>
      <c r="G5" s="148" t="s">
        <v>8</v>
      </c>
      <c r="L5" s="151"/>
      <c r="M5" s="151"/>
      <c r="N5" s="152"/>
      <c r="O5" s="151"/>
      <c r="P5" s="151"/>
      <c r="Q5" s="151"/>
      <c r="R5" s="151"/>
      <c r="S5" s="151"/>
      <c r="T5" s="151"/>
      <c r="U5" s="151"/>
      <c r="V5" s="151"/>
      <c r="W5" s="151"/>
      <c r="X5" s="151"/>
      <c r="Y5" s="151"/>
      <c r="Z5" s="153"/>
    </row>
    <row r="6" spans="1:26" s="136" customFormat="1" ht="60" customHeight="1" x14ac:dyDescent="0.3">
      <c r="A6" s="420" t="s">
        <v>74</v>
      </c>
      <c r="B6" s="420"/>
      <c r="C6" s="420"/>
      <c r="D6" s="420"/>
      <c r="E6" s="420"/>
      <c r="F6" s="420"/>
      <c r="G6" s="133" t="s">
        <v>8</v>
      </c>
      <c r="L6" s="137"/>
      <c r="M6" s="137"/>
      <c r="N6" s="138"/>
      <c r="O6" s="137"/>
      <c r="P6" s="137"/>
      <c r="Q6" s="137"/>
      <c r="R6" s="137"/>
      <c r="S6" s="137"/>
      <c r="T6" s="137"/>
      <c r="U6" s="137"/>
      <c r="V6" s="137"/>
      <c r="W6" s="137"/>
      <c r="X6" s="137"/>
      <c r="Y6" s="137"/>
    </row>
    <row r="7" spans="1:26" s="139" customFormat="1" ht="50.1" customHeight="1" x14ac:dyDescent="0.3">
      <c r="A7" s="422" t="s">
        <v>72</v>
      </c>
      <c r="B7" s="422"/>
      <c r="C7" s="422"/>
      <c r="D7" s="422"/>
      <c r="E7" s="422"/>
      <c r="F7" s="422"/>
      <c r="G7" s="133" t="s">
        <v>8</v>
      </c>
      <c r="L7" s="140"/>
      <c r="M7" s="140"/>
      <c r="N7" s="141"/>
      <c r="O7" s="140"/>
      <c r="P7" s="140"/>
      <c r="Q7" s="140"/>
      <c r="R7" s="140"/>
      <c r="S7" s="140"/>
      <c r="T7" s="140"/>
      <c r="U7" s="140"/>
      <c r="V7" s="140"/>
      <c r="W7" s="140"/>
      <c r="X7" s="140"/>
      <c r="Y7" s="140"/>
    </row>
    <row r="8" spans="1:26" s="155" customFormat="1" ht="24.9" customHeight="1" x14ac:dyDescent="0.25">
      <c r="A8" s="436" t="s">
        <v>73</v>
      </c>
      <c r="B8" s="436"/>
      <c r="C8" s="436"/>
      <c r="D8" s="436"/>
      <c r="E8" s="436"/>
      <c r="F8" s="436"/>
      <c r="G8" s="148" t="s">
        <v>8</v>
      </c>
      <c r="L8" s="156"/>
      <c r="M8" s="156"/>
      <c r="O8" s="156"/>
      <c r="P8" s="156"/>
      <c r="Q8" s="156"/>
      <c r="R8" s="156"/>
      <c r="S8" s="156"/>
      <c r="T8" s="156"/>
      <c r="U8" s="156"/>
      <c r="V8" s="156"/>
      <c r="W8" s="156"/>
      <c r="X8" s="156"/>
      <c r="Y8" s="156"/>
    </row>
    <row r="9" spans="1:26" s="158" customFormat="1" ht="60" customHeight="1" x14ac:dyDescent="0.3">
      <c r="A9" s="437" t="s">
        <v>75</v>
      </c>
      <c r="B9" s="438"/>
      <c r="C9" s="438"/>
      <c r="D9" s="438"/>
      <c r="E9" s="438"/>
      <c r="F9" s="438"/>
      <c r="G9" s="157" t="s">
        <v>8</v>
      </c>
      <c r="Z9" s="159"/>
    </row>
    <row r="10" spans="1:26" s="160" customFormat="1" ht="50.1" customHeight="1" x14ac:dyDescent="0.3">
      <c r="A10" s="439" t="s">
        <v>76</v>
      </c>
      <c r="B10" s="440"/>
      <c r="C10" s="440"/>
      <c r="D10" s="440"/>
      <c r="E10" s="440"/>
      <c r="F10" s="440"/>
      <c r="G10" s="157" t="s">
        <v>8</v>
      </c>
    </row>
    <row r="11" spans="1:26" s="162" customFormat="1" ht="24.9" customHeight="1" x14ac:dyDescent="0.25">
      <c r="A11" s="435" t="s">
        <v>77</v>
      </c>
      <c r="B11" s="435"/>
      <c r="C11" s="435"/>
      <c r="D11" s="435"/>
      <c r="E11" s="435"/>
      <c r="F11" s="435"/>
      <c r="G11" s="157" t="s">
        <v>8</v>
      </c>
      <c r="Z11" s="161"/>
    </row>
    <row r="12" spans="1:26" s="158" customFormat="1" ht="60" customHeight="1" x14ac:dyDescent="0.3">
      <c r="A12" s="439" t="s">
        <v>78</v>
      </c>
      <c r="B12" s="440"/>
      <c r="C12" s="440"/>
      <c r="D12" s="440"/>
      <c r="E12" s="440"/>
      <c r="F12" s="440"/>
      <c r="G12" s="157" t="s">
        <v>8</v>
      </c>
      <c r="Z12" s="159"/>
    </row>
    <row r="13" spans="1:26" s="38" customFormat="1" ht="24.9" customHeight="1" x14ac:dyDescent="0.25">
      <c r="A13" s="435" t="s">
        <v>79</v>
      </c>
      <c r="B13" s="435"/>
      <c r="C13" s="435"/>
      <c r="D13" s="435"/>
      <c r="E13" s="435"/>
      <c r="F13" s="435"/>
      <c r="G13" s="157" t="s">
        <v>8</v>
      </c>
      <c r="Z13" s="128"/>
    </row>
    <row r="14" spans="1:26" s="158" customFormat="1" ht="84.9" customHeight="1" x14ac:dyDescent="0.3">
      <c r="A14" s="439" t="s">
        <v>80</v>
      </c>
      <c r="B14" s="440"/>
      <c r="C14" s="440"/>
      <c r="D14" s="440"/>
      <c r="E14" s="440"/>
      <c r="F14" s="440"/>
      <c r="G14" s="157" t="s">
        <v>8</v>
      </c>
      <c r="Z14" s="159"/>
    </row>
    <row r="15" spans="1:26" s="38" customFormat="1" ht="24.9" customHeight="1" x14ac:dyDescent="0.25">
      <c r="A15" s="435" t="s">
        <v>81</v>
      </c>
      <c r="B15" s="435"/>
      <c r="C15" s="435"/>
      <c r="D15" s="435"/>
      <c r="E15" s="435"/>
      <c r="F15" s="435"/>
      <c r="G15" s="157" t="s">
        <v>8</v>
      </c>
      <c r="Z15" s="128"/>
    </row>
    <row r="16" spans="1:26" s="158" customFormat="1" ht="50.1" customHeight="1" x14ac:dyDescent="0.3">
      <c r="A16" s="439" t="s">
        <v>82</v>
      </c>
      <c r="B16" s="440"/>
      <c r="C16" s="440"/>
      <c r="D16" s="440"/>
      <c r="E16" s="440"/>
      <c r="F16" s="440"/>
      <c r="G16" s="157" t="s">
        <v>8</v>
      </c>
      <c r="Z16" s="159"/>
    </row>
    <row r="17" spans="1:26" s="38" customFormat="1" ht="24.9" customHeight="1" x14ac:dyDescent="0.25">
      <c r="A17" s="435" t="s">
        <v>83</v>
      </c>
      <c r="B17" s="435"/>
      <c r="C17" s="435"/>
      <c r="D17" s="435"/>
      <c r="E17" s="435"/>
      <c r="F17" s="435"/>
      <c r="G17" s="157" t="s">
        <v>8</v>
      </c>
      <c r="Z17" s="128"/>
    </row>
    <row r="18" spans="1:26" s="38" customFormat="1" ht="75" customHeight="1" x14ac:dyDescent="0.25">
      <c r="A18" s="439" t="s">
        <v>84</v>
      </c>
      <c r="B18" s="440"/>
      <c r="C18" s="440"/>
      <c r="D18" s="440"/>
      <c r="E18" s="440"/>
      <c r="F18" s="440"/>
      <c r="G18" s="157" t="s">
        <v>8</v>
      </c>
      <c r="Z18" s="128"/>
    </row>
    <row r="19" spans="1:26" s="158" customFormat="1" ht="30" customHeight="1" x14ac:dyDescent="0.3">
      <c r="A19" s="441" t="s">
        <v>85</v>
      </c>
      <c r="B19" s="442"/>
      <c r="C19" s="442"/>
      <c r="D19" s="442"/>
      <c r="E19" s="442"/>
      <c r="F19" s="442"/>
      <c r="G19" s="157" t="s">
        <v>8</v>
      </c>
      <c r="Z19" s="159"/>
    </row>
    <row r="20" spans="1:26" s="38" customFormat="1" ht="24.9" customHeight="1" x14ac:dyDescent="0.25">
      <c r="A20" s="435" t="s">
        <v>86</v>
      </c>
      <c r="B20" s="435"/>
      <c r="C20" s="435"/>
      <c r="D20" s="435"/>
      <c r="E20" s="435"/>
      <c r="F20" s="435"/>
      <c r="G20" s="157" t="s">
        <v>8</v>
      </c>
      <c r="Z20" s="128"/>
    </row>
    <row r="21" spans="1:26" s="38" customFormat="1" ht="75" customHeight="1" x14ac:dyDescent="0.25">
      <c r="A21" s="439" t="s">
        <v>87</v>
      </c>
      <c r="B21" s="440"/>
      <c r="C21" s="440"/>
      <c r="D21" s="440"/>
      <c r="E21" s="440"/>
      <c r="F21" s="440"/>
      <c r="G21" s="157" t="s">
        <v>8</v>
      </c>
      <c r="Z21" s="128"/>
    </row>
    <row r="22" spans="1:26" s="38" customFormat="1" ht="24.9" customHeight="1" x14ac:dyDescent="0.25">
      <c r="A22" s="435" t="s">
        <v>88</v>
      </c>
      <c r="B22" s="435"/>
      <c r="C22" s="435"/>
      <c r="D22" s="435"/>
      <c r="E22" s="435"/>
      <c r="F22" s="435"/>
      <c r="G22" s="157" t="s">
        <v>8</v>
      </c>
      <c r="Z22" s="128"/>
    </row>
    <row r="23" spans="1:26" s="38" customFormat="1" ht="99.9" customHeight="1" x14ac:dyDescent="0.25">
      <c r="A23" s="439" t="s">
        <v>89</v>
      </c>
      <c r="B23" s="440"/>
      <c r="C23" s="440"/>
      <c r="D23" s="440"/>
      <c r="E23" s="440"/>
      <c r="F23" s="440"/>
      <c r="G23" s="157" t="s">
        <v>8</v>
      </c>
      <c r="Z23" s="128"/>
    </row>
    <row r="24" spans="1:26" s="38" customFormat="1" ht="24.9" customHeight="1" x14ac:dyDescent="0.25">
      <c r="A24" s="435" t="s">
        <v>90</v>
      </c>
      <c r="B24" s="435"/>
      <c r="C24" s="435"/>
      <c r="D24" s="435"/>
      <c r="E24" s="435"/>
      <c r="F24" s="435"/>
      <c r="G24" s="157" t="s">
        <v>8</v>
      </c>
      <c r="Z24" s="128"/>
    </row>
    <row r="25" spans="1:26" s="38" customFormat="1" ht="75" customHeight="1" x14ac:dyDescent="0.25">
      <c r="A25" s="439" t="s">
        <v>91</v>
      </c>
      <c r="B25" s="440"/>
      <c r="C25" s="440"/>
      <c r="D25" s="440"/>
      <c r="E25" s="440"/>
      <c r="F25" s="440"/>
      <c r="G25" s="157" t="s">
        <v>8</v>
      </c>
      <c r="Z25" s="128"/>
    </row>
    <row r="26" spans="1:26" s="38" customFormat="1" ht="24.9" customHeight="1" x14ac:dyDescent="0.25">
      <c r="A26" s="429" t="s">
        <v>92</v>
      </c>
      <c r="B26" s="429"/>
      <c r="C26" s="429"/>
      <c r="D26" s="429"/>
      <c r="E26" s="429"/>
      <c r="F26" s="429"/>
      <c r="G26" s="157" t="s">
        <v>8</v>
      </c>
      <c r="Z26" s="128"/>
    </row>
    <row r="27" spans="1:26" s="38" customFormat="1" ht="60" customHeight="1" x14ac:dyDescent="0.25">
      <c r="A27" s="420" t="s">
        <v>93</v>
      </c>
      <c r="B27" s="428"/>
      <c r="C27" s="428"/>
      <c r="D27" s="428"/>
      <c r="E27" s="428"/>
      <c r="F27" s="428"/>
      <c r="G27" s="157" t="s">
        <v>8</v>
      </c>
      <c r="Z27" s="128"/>
    </row>
    <row r="28" spans="1:26" s="38" customFormat="1" ht="24.9" customHeight="1" x14ac:dyDescent="0.25">
      <c r="A28" s="429" t="s">
        <v>94</v>
      </c>
      <c r="B28" s="429"/>
      <c r="C28" s="429"/>
      <c r="D28" s="429"/>
      <c r="E28" s="429"/>
      <c r="F28" s="429"/>
      <c r="G28" s="157" t="s">
        <v>8</v>
      </c>
      <c r="Z28" s="128"/>
    </row>
    <row r="29" spans="1:26" s="38" customFormat="1" ht="60" customHeight="1" x14ac:dyDescent="0.25">
      <c r="A29" s="420" t="s">
        <v>95</v>
      </c>
      <c r="B29" s="428"/>
      <c r="C29" s="428"/>
      <c r="D29" s="428"/>
      <c r="E29" s="428"/>
      <c r="F29" s="428"/>
      <c r="G29" s="157" t="s">
        <v>8</v>
      </c>
      <c r="Z29" s="128"/>
    </row>
    <row r="30" spans="1:26" s="38" customFormat="1" ht="24.9" customHeight="1" x14ac:dyDescent="0.25">
      <c r="A30" s="429" t="s">
        <v>96</v>
      </c>
      <c r="B30" s="429"/>
      <c r="C30" s="429"/>
      <c r="D30" s="429"/>
      <c r="E30" s="429"/>
      <c r="F30" s="429"/>
      <c r="G30" s="157" t="s">
        <v>8</v>
      </c>
      <c r="Z30" s="128"/>
    </row>
    <row r="31" spans="1:26" s="38" customFormat="1" ht="50.1" customHeight="1" x14ac:dyDescent="0.25">
      <c r="A31" s="420" t="s">
        <v>97</v>
      </c>
      <c r="B31" s="428"/>
      <c r="C31" s="428"/>
      <c r="D31" s="428"/>
      <c r="E31" s="428"/>
      <c r="F31" s="428"/>
      <c r="G31" s="157" t="s">
        <v>8</v>
      </c>
      <c r="Z31" s="128"/>
    </row>
    <row r="32" spans="1:26" s="158" customFormat="1" ht="50.1" customHeight="1" x14ac:dyDescent="0.3">
      <c r="A32" s="420" t="s">
        <v>98</v>
      </c>
      <c r="B32" s="428"/>
      <c r="C32" s="428"/>
      <c r="D32" s="428"/>
      <c r="E32" s="428"/>
      <c r="F32" s="428"/>
      <c r="G32" s="157" t="s">
        <v>8</v>
      </c>
      <c r="Z32" s="159"/>
    </row>
    <row r="33" spans="1:26" s="158" customFormat="1" ht="24.9" customHeight="1" x14ac:dyDescent="0.3">
      <c r="A33" s="430" t="s">
        <v>99</v>
      </c>
      <c r="B33" s="430"/>
      <c r="C33" s="430"/>
      <c r="D33" s="430"/>
      <c r="E33" s="430"/>
      <c r="F33" s="430"/>
      <c r="G33" s="157" t="s">
        <v>8</v>
      </c>
      <c r="Z33" s="159"/>
    </row>
    <row r="34" spans="1:26" s="163" customFormat="1" ht="65.099999999999994" customHeight="1" x14ac:dyDescent="0.3">
      <c r="A34" s="423" t="s">
        <v>100</v>
      </c>
      <c r="B34" s="431"/>
      <c r="C34" s="431"/>
      <c r="D34" s="431"/>
      <c r="E34" s="431"/>
      <c r="F34" s="431"/>
      <c r="G34" s="157" t="s">
        <v>8</v>
      </c>
      <c r="Z34" s="164"/>
    </row>
    <row r="35" spans="1:26" s="163" customFormat="1" ht="15" customHeight="1" x14ac:dyDescent="0.3">
      <c r="A35" s="432" t="s">
        <v>101</v>
      </c>
      <c r="B35" s="432"/>
      <c r="C35" s="432"/>
      <c r="D35" s="432"/>
      <c r="E35" s="432"/>
      <c r="F35" s="432"/>
      <c r="G35" s="157" t="s">
        <v>8</v>
      </c>
      <c r="Z35" s="164"/>
    </row>
    <row r="36" spans="1:26" s="38" customFormat="1" ht="75" customHeight="1" x14ac:dyDescent="0.25">
      <c r="A36" s="420" t="s">
        <v>102</v>
      </c>
      <c r="B36" s="428"/>
      <c r="C36" s="428"/>
      <c r="D36" s="428"/>
      <c r="E36" s="428"/>
      <c r="F36" s="428"/>
      <c r="G36" s="157" t="s">
        <v>8</v>
      </c>
      <c r="Z36" s="128"/>
    </row>
    <row r="37" spans="1:26" s="38" customFormat="1" ht="125.1" customHeight="1" x14ac:dyDescent="0.25">
      <c r="A37" s="420" t="s">
        <v>103</v>
      </c>
      <c r="B37" s="428"/>
      <c r="C37" s="428"/>
      <c r="D37" s="428"/>
      <c r="E37" s="428"/>
      <c r="F37" s="428"/>
      <c r="G37" s="157" t="s">
        <v>8</v>
      </c>
      <c r="Z37" s="128"/>
    </row>
    <row r="38" spans="1:26" s="158" customFormat="1" ht="60" customHeight="1" x14ac:dyDescent="0.3">
      <c r="A38" s="420" t="s">
        <v>104</v>
      </c>
      <c r="B38" s="428"/>
      <c r="C38" s="428"/>
      <c r="D38" s="428"/>
      <c r="E38" s="428"/>
      <c r="F38" s="428"/>
      <c r="G38" s="157" t="s">
        <v>8</v>
      </c>
      <c r="Z38" s="159"/>
    </row>
    <row r="39" spans="1:26" s="162" customFormat="1" ht="24.9" customHeight="1" x14ac:dyDescent="0.25">
      <c r="A39" s="429" t="s">
        <v>105</v>
      </c>
      <c r="B39" s="429"/>
      <c r="C39" s="429"/>
      <c r="D39" s="429"/>
      <c r="E39" s="429"/>
      <c r="F39" s="429"/>
      <c r="G39" s="157" t="s">
        <v>8</v>
      </c>
      <c r="Z39" s="161"/>
    </row>
    <row r="40" spans="1:26" s="158" customFormat="1" ht="24.9" customHeight="1" x14ac:dyDescent="0.3">
      <c r="A40" s="420" t="s">
        <v>346</v>
      </c>
      <c r="B40" s="428"/>
      <c r="C40" s="428"/>
      <c r="D40" s="428"/>
      <c r="E40" s="428"/>
      <c r="F40" s="428"/>
      <c r="G40" s="157" t="s">
        <v>8</v>
      </c>
      <c r="Z40" s="159"/>
    </row>
    <row r="41" spans="1:26" s="38" customFormat="1" ht="24.9" customHeight="1" x14ac:dyDescent="0.25">
      <c r="A41" s="425" t="s">
        <v>106</v>
      </c>
      <c r="B41" s="426" t="s">
        <v>107</v>
      </c>
      <c r="C41" s="426"/>
      <c r="D41" s="426"/>
      <c r="E41" s="426"/>
      <c r="F41" s="427"/>
      <c r="G41" s="157" t="s">
        <v>8</v>
      </c>
      <c r="Z41" s="128"/>
    </row>
    <row r="42" spans="1:26" s="38" customFormat="1" ht="24.9" customHeight="1" x14ac:dyDescent="0.25">
      <c r="A42" s="425"/>
      <c r="B42" s="173">
        <v>1</v>
      </c>
      <c r="C42" s="173">
        <v>2</v>
      </c>
      <c r="D42" s="173">
        <v>3</v>
      </c>
      <c r="E42" s="173">
        <v>4</v>
      </c>
      <c r="F42" s="174">
        <v>5</v>
      </c>
      <c r="G42" s="157" t="s">
        <v>8</v>
      </c>
      <c r="Z42" s="128"/>
    </row>
    <row r="43" spans="1:26" s="38" customFormat="1" ht="3.9" customHeight="1" x14ac:dyDescent="0.25">
      <c r="A43" s="179" t="s">
        <v>106</v>
      </c>
      <c r="B43" s="179" t="s">
        <v>114</v>
      </c>
      <c r="C43" s="179" t="s">
        <v>115</v>
      </c>
      <c r="D43" s="179" t="s">
        <v>116</v>
      </c>
      <c r="E43" s="179" t="s">
        <v>117</v>
      </c>
      <c r="F43" s="179" t="s">
        <v>118</v>
      </c>
      <c r="G43" s="157" t="s">
        <v>8</v>
      </c>
      <c r="Z43" s="128"/>
    </row>
    <row r="44" spans="1:26" s="158" customFormat="1" ht="24.9" customHeight="1" x14ac:dyDescent="0.25">
      <c r="A44" s="176" t="s">
        <v>108</v>
      </c>
      <c r="B44" s="175" t="s">
        <v>113</v>
      </c>
      <c r="C44" s="175">
        <v>316</v>
      </c>
      <c r="D44" s="175">
        <v>545</v>
      </c>
      <c r="E44" s="175">
        <v>728</v>
      </c>
      <c r="F44" s="175">
        <v>901</v>
      </c>
      <c r="G44" s="157" t="s">
        <v>8</v>
      </c>
      <c r="Z44" s="159"/>
    </row>
    <row r="45" spans="1:26" s="115" customFormat="1" ht="30" customHeight="1" x14ac:dyDescent="0.25">
      <c r="A45" s="176" t="s">
        <v>109</v>
      </c>
      <c r="B45" s="175" t="s">
        <v>113</v>
      </c>
      <c r="C45" s="175">
        <v>689</v>
      </c>
      <c r="D45" s="175">
        <v>1298</v>
      </c>
      <c r="E45" s="175">
        <v>1612</v>
      </c>
      <c r="F45" s="175">
        <v>1995</v>
      </c>
      <c r="G45" s="157" t="s">
        <v>8</v>
      </c>
      <c r="Z45" s="117"/>
    </row>
    <row r="46" spans="1:26" s="115" customFormat="1" ht="39.9" customHeight="1" x14ac:dyDescent="0.25">
      <c r="A46" s="176" t="s">
        <v>110</v>
      </c>
      <c r="B46" s="175">
        <v>125</v>
      </c>
      <c r="C46" s="175">
        <v>125</v>
      </c>
      <c r="D46" s="175">
        <v>125</v>
      </c>
      <c r="E46" s="175">
        <v>125</v>
      </c>
      <c r="F46" s="175">
        <v>125</v>
      </c>
      <c r="G46" s="157" t="s">
        <v>8</v>
      </c>
      <c r="Z46" s="117"/>
    </row>
    <row r="47" spans="1:26" s="165" customFormat="1" ht="24.9" customHeight="1" x14ac:dyDescent="0.25">
      <c r="A47" s="177" t="s">
        <v>111</v>
      </c>
      <c r="B47" s="175">
        <v>125</v>
      </c>
      <c r="C47" s="175">
        <v>770</v>
      </c>
      <c r="D47" s="175">
        <v>1262</v>
      </c>
      <c r="E47" s="175">
        <v>1775</v>
      </c>
      <c r="F47" s="175">
        <v>2005</v>
      </c>
      <c r="G47" s="157" t="s">
        <v>8</v>
      </c>
      <c r="Z47" s="171"/>
    </row>
    <row r="48" spans="1:26" s="165" customFormat="1" ht="24.9" customHeight="1" x14ac:dyDescent="0.25">
      <c r="A48" s="178" t="s">
        <v>83</v>
      </c>
      <c r="B48" s="175" t="s">
        <v>113</v>
      </c>
      <c r="C48" s="175">
        <v>1612</v>
      </c>
      <c r="D48" s="175">
        <v>1612</v>
      </c>
      <c r="E48" s="175">
        <v>1612</v>
      </c>
      <c r="F48" s="175">
        <v>1612</v>
      </c>
      <c r="G48" s="157" t="s">
        <v>8</v>
      </c>
      <c r="Z48" s="171"/>
    </row>
    <row r="49" spans="1:26" s="165" customFormat="1" ht="30" customHeight="1" x14ac:dyDescent="0.25">
      <c r="A49" s="176" t="s">
        <v>112</v>
      </c>
      <c r="B49" s="175" t="s">
        <v>113</v>
      </c>
      <c r="C49" s="175">
        <v>689</v>
      </c>
      <c r="D49" s="175">
        <v>1298</v>
      </c>
      <c r="E49" s="175">
        <v>1612</v>
      </c>
      <c r="F49" s="175">
        <v>1995</v>
      </c>
      <c r="G49" s="157" t="s">
        <v>8</v>
      </c>
      <c r="Z49" s="171"/>
    </row>
    <row r="50" spans="1:26" s="165" customFormat="1" ht="9.9" customHeight="1" x14ac:dyDescent="0.3">
      <c r="A50" s="180" t="s">
        <v>7</v>
      </c>
      <c r="B50" s="180" t="s">
        <v>7</v>
      </c>
      <c r="C50" s="180" t="s">
        <v>7</v>
      </c>
      <c r="D50" s="180" t="s">
        <v>7</v>
      </c>
      <c r="E50" s="180" t="s">
        <v>7</v>
      </c>
      <c r="F50" s="180" t="s">
        <v>7</v>
      </c>
      <c r="G50" s="181" t="s">
        <v>9</v>
      </c>
      <c r="Z50" s="171"/>
    </row>
    <row r="51" spans="1:26" s="165" customFormat="1" ht="30" customHeight="1" x14ac:dyDescent="0.3">
      <c r="A51" s="167"/>
      <c r="C51" s="166"/>
      <c r="D51" s="166"/>
      <c r="E51" s="166"/>
      <c r="F51" s="166"/>
      <c r="Z51" s="171"/>
    </row>
    <row r="52" spans="1:26" s="165" customFormat="1" ht="30" customHeight="1" x14ac:dyDescent="0.3">
      <c r="A52" s="167"/>
      <c r="C52" s="166"/>
      <c r="D52" s="166"/>
      <c r="E52" s="166"/>
      <c r="F52" s="166"/>
      <c r="Z52" s="171"/>
    </row>
    <row r="53" spans="1:26" s="169" customFormat="1" ht="30" customHeight="1" x14ac:dyDescent="0.2">
      <c r="A53" s="168"/>
      <c r="C53" s="170"/>
      <c r="D53" s="170"/>
      <c r="E53" s="170"/>
      <c r="F53" s="170"/>
      <c r="Z53" s="172"/>
    </row>
    <row r="54" spans="1:26" s="169" customFormat="1" ht="30" customHeight="1" x14ac:dyDescent="0.2">
      <c r="A54" s="168"/>
      <c r="C54" s="170"/>
      <c r="D54" s="170"/>
      <c r="E54" s="170"/>
      <c r="F54" s="170"/>
      <c r="Z54" s="172"/>
    </row>
    <row r="55" spans="1:26" s="169" customFormat="1" ht="24.9" customHeight="1" x14ac:dyDescent="0.2">
      <c r="A55" s="168"/>
      <c r="C55" s="170"/>
      <c r="D55" s="170"/>
      <c r="E55" s="170"/>
      <c r="F55" s="170"/>
      <c r="Z55" s="172"/>
    </row>
    <row r="56" spans="1:26" s="169" customFormat="1" ht="24.9" customHeight="1" x14ac:dyDescent="0.2">
      <c r="A56" s="168"/>
      <c r="C56" s="170"/>
      <c r="D56" s="170"/>
      <c r="E56" s="170"/>
      <c r="F56" s="170"/>
      <c r="Z56" s="172"/>
    </row>
    <row r="57" spans="1:26" s="169" customFormat="1" ht="24.9" customHeight="1" x14ac:dyDescent="0.2">
      <c r="A57" s="168"/>
      <c r="C57" s="170"/>
      <c r="D57" s="170"/>
      <c r="E57" s="170"/>
      <c r="F57" s="170"/>
      <c r="Z57" s="172"/>
    </row>
    <row r="58" spans="1:26" s="169" customFormat="1" ht="24.9" customHeight="1" x14ac:dyDescent="0.2">
      <c r="A58" s="168"/>
      <c r="C58" s="170"/>
      <c r="D58" s="170"/>
      <c r="E58" s="170"/>
      <c r="F58" s="170"/>
      <c r="Z58" s="172"/>
    </row>
    <row r="59" spans="1:26" s="169" customFormat="1" ht="24.9" customHeight="1" x14ac:dyDescent="0.2">
      <c r="A59" s="168"/>
      <c r="C59" s="170"/>
      <c r="D59" s="170"/>
      <c r="E59" s="170"/>
      <c r="F59" s="170"/>
      <c r="Z59" s="172"/>
    </row>
    <row r="60" spans="1:26" s="169" customFormat="1" ht="24.9" customHeight="1" x14ac:dyDescent="0.2">
      <c r="A60" s="168"/>
      <c r="C60" s="170"/>
      <c r="D60" s="170"/>
      <c r="E60" s="170"/>
      <c r="F60" s="170"/>
      <c r="Z60" s="172"/>
    </row>
    <row r="61" spans="1:26" s="169" customFormat="1" ht="24.9" customHeight="1" x14ac:dyDescent="0.2">
      <c r="A61" s="168"/>
      <c r="C61" s="170"/>
      <c r="D61" s="170"/>
      <c r="E61" s="170"/>
      <c r="F61" s="170"/>
      <c r="Z61" s="172"/>
    </row>
    <row r="62" spans="1:26" s="169" customFormat="1" ht="24.9" customHeight="1" x14ac:dyDescent="0.2">
      <c r="A62" s="168"/>
      <c r="C62" s="170"/>
      <c r="D62" s="170"/>
      <c r="E62" s="170"/>
      <c r="F62" s="170"/>
      <c r="Z62" s="172"/>
    </row>
    <row r="63" spans="1:26" ht="13.5" customHeight="1" x14ac:dyDescent="0.3">
      <c r="A63" s="168"/>
      <c r="B63" s="169"/>
      <c r="C63" s="170"/>
      <c r="D63" s="170"/>
      <c r="E63" s="170"/>
      <c r="F63" s="170"/>
      <c r="G63" s="38"/>
    </row>
    <row r="64" spans="1:26" ht="13.5" customHeight="1" x14ac:dyDescent="0.3">
      <c r="A64" s="168"/>
      <c r="B64" s="169"/>
      <c r="C64" s="170"/>
      <c r="D64" s="170"/>
      <c r="E64" s="170"/>
      <c r="F64" s="170"/>
      <c r="G64" s="38"/>
    </row>
    <row r="65" spans="1:7" ht="13.5" customHeight="1" x14ac:dyDescent="0.3">
      <c r="A65" s="168"/>
      <c r="B65" s="169"/>
      <c r="C65" s="170"/>
      <c r="D65" s="170"/>
      <c r="E65" s="170"/>
      <c r="F65" s="170"/>
      <c r="G65" s="38"/>
    </row>
    <row r="66" spans="1:7" ht="13.5" customHeight="1" x14ac:dyDescent="0.3">
      <c r="A66" s="121"/>
      <c r="B66" s="38"/>
      <c r="G66" s="38"/>
    </row>
    <row r="67" spans="1:7" ht="13.5" customHeight="1" x14ac:dyDescent="0.3">
      <c r="A67" s="121"/>
      <c r="B67" s="38"/>
      <c r="G67" s="38"/>
    </row>
    <row r="68" spans="1:7" ht="13.5" customHeight="1" x14ac:dyDescent="0.3">
      <c r="A68" s="121"/>
      <c r="B68" s="38"/>
      <c r="G68" s="38"/>
    </row>
    <row r="69" spans="1:7" ht="13.5" customHeight="1" x14ac:dyDescent="0.3">
      <c r="A69" s="121"/>
      <c r="B69" s="38"/>
      <c r="G69" s="38"/>
    </row>
    <row r="70" spans="1:7" ht="13.5" customHeight="1" x14ac:dyDescent="0.3">
      <c r="A70" s="121"/>
      <c r="B70" s="38"/>
      <c r="G70" s="38"/>
    </row>
    <row r="71" spans="1:7" ht="13.5" customHeight="1" x14ac:dyDescent="0.3">
      <c r="A71" s="121"/>
      <c r="B71" s="38"/>
      <c r="G71" s="38"/>
    </row>
    <row r="72" spans="1:7" ht="13.5" customHeight="1" x14ac:dyDescent="0.3">
      <c r="A72" s="121"/>
      <c r="B72" s="38"/>
      <c r="G72" s="38"/>
    </row>
    <row r="73" spans="1:7" ht="13.5" customHeight="1" x14ac:dyDescent="0.3">
      <c r="A73" s="121"/>
      <c r="B73" s="38"/>
      <c r="G73" s="38"/>
    </row>
    <row r="74" spans="1:7" ht="13.5" customHeight="1" x14ac:dyDescent="0.3">
      <c r="A74" s="121"/>
      <c r="B74" s="38"/>
      <c r="G74" s="38"/>
    </row>
    <row r="75" spans="1:7" ht="13.5" customHeight="1" x14ac:dyDescent="0.3">
      <c r="A75" s="121"/>
      <c r="B75" s="38"/>
      <c r="G75" s="38"/>
    </row>
    <row r="76" spans="1:7" ht="13.5" customHeight="1" x14ac:dyDescent="0.3">
      <c r="A76" s="121"/>
      <c r="B76" s="38"/>
      <c r="G76" s="38"/>
    </row>
    <row r="77" spans="1:7" ht="13.5" customHeight="1" x14ac:dyDescent="0.3">
      <c r="A77" s="121"/>
      <c r="B77" s="38"/>
      <c r="G77" s="38"/>
    </row>
    <row r="78" spans="1:7" ht="13.5" customHeight="1" x14ac:dyDescent="0.3">
      <c r="A78" s="121"/>
      <c r="B78" s="38"/>
      <c r="G78" s="38"/>
    </row>
    <row r="79" spans="1:7" ht="13.5" customHeight="1" x14ac:dyDescent="0.3">
      <c r="A79" s="121"/>
      <c r="B79" s="38"/>
      <c r="G79" s="38"/>
    </row>
    <row r="80" spans="1:7" ht="13.5" customHeight="1" x14ac:dyDescent="0.3">
      <c r="A80" s="121"/>
      <c r="B80" s="38"/>
      <c r="G80" s="38"/>
    </row>
    <row r="81" spans="1:7" ht="13.5" customHeight="1" x14ac:dyDescent="0.3">
      <c r="A81" s="121"/>
      <c r="B81" s="38"/>
      <c r="G81" s="38"/>
    </row>
    <row r="82" spans="1:7" ht="13.5" customHeight="1" x14ac:dyDescent="0.3">
      <c r="A82" s="121"/>
      <c r="B82" s="38"/>
      <c r="G82" s="38"/>
    </row>
    <row r="83" spans="1:7" ht="13.5" customHeight="1" x14ac:dyDescent="0.3">
      <c r="A83" s="121"/>
      <c r="B83" s="38"/>
    </row>
    <row r="84" spans="1:7" ht="13.5" customHeight="1" x14ac:dyDescent="0.3">
      <c r="A84" s="121"/>
      <c r="B84" s="38"/>
    </row>
    <row r="85" spans="1:7" ht="13.5" customHeight="1" x14ac:dyDescent="0.3">
      <c r="A85" s="121"/>
      <c r="B85" s="38"/>
    </row>
    <row r="86" spans="1:7" ht="13.5" customHeight="1" x14ac:dyDescent="0.3">
      <c r="A86" s="121"/>
      <c r="B86" s="38"/>
    </row>
    <row r="87" spans="1:7" ht="13.5" customHeight="1" x14ac:dyDescent="0.3">
      <c r="A87" s="121"/>
      <c r="B87" s="38"/>
    </row>
    <row r="88" spans="1:7" ht="13.5" customHeight="1" x14ac:dyDescent="0.3">
      <c r="A88" s="121"/>
      <c r="B88" s="38"/>
    </row>
    <row r="89" spans="1:7" ht="13.5" customHeight="1" x14ac:dyDescent="0.3">
      <c r="A89" s="121"/>
      <c r="B89" s="38"/>
    </row>
    <row r="90" spans="1:7" ht="13.5" customHeight="1" x14ac:dyDescent="0.3">
      <c r="A90" s="121"/>
      <c r="B90" s="38"/>
    </row>
    <row r="91" spans="1:7" ht="13.5" customHeight="1" x14ac:dyDescent="0.3">
      <c r="A91" s="121"/>
      <c r="B91" s="38"/>
    </row>
    <row r="92" spans="1:7" ht="13.5" customHeight="1" x14ac:dyDescent="0.3">
      <c r="A92" s="121"/>
      <c r="B92" s="38"/>
    </row>
    <row r="93" spans="1:7" ht="13.5" customHeight="1" x14ac:dyDescent="0.3">
      <c r="A93" s="121"/>
      <c r="B93" s="38"/>
    </row>
    <row r="94" spans="1:7" ht="13.5" customHeight="1" x14ac:dyDescent="0.3">
      <c r="A94" s="121"/>
      <c r="B94" s="38"/>
    </row>
    <row r="95" spans="1:7" ht="13.5" customHeight="1" x14ac:dyDescent="0.3">
      <c r="A95" s="121"/>
      <c r="B95" s="38"/>
    </row>
    <row r="96" spans="1:7" ht="13.5" customHeight="1" x14ac:dyDescent="0.3">
      <c r="A96" s="121"/>
      <c r="B96" s="38"/>
    </row>
    <row r="97" spans="1:26" s="91" customFormat="1" ht="13.5" customHeight="1" x14ac:dyDescent="0.3">
      <c r="A97" s="121"/>
      <c r="B97" s="38"/>
      <c r="G97" s="37"/>
      <c r="H97" s="37"/>
      <c r="I97" s="37"/>
      <c r="J97" s="37"/>
      <c r="K97" s="37"/>
      <c r="L97" s="37"/>
      <c r="M97" s="37"/>
      <c r="N97" s="37"/>
      <c r="O97" s="37"/>
      <c r="P97" s="37"/>
      <c r="Q97" s="37"/>
      <c r="R97" s="37"/>
      <c r="S97" s="37"/>
      <c r="T97" s="37"/>
      <c r="U97" s="37"/>
      <c r="V97" s="37"/>
      <c r="W97" s="37"/>
      <c r="X97" s="37"/>
      <c r="Y97" s="37"/>
      <c r="Z97" s="6"/>
    </row>
    <row r="98" spans="1:26" s="91" customFormat="1" ht="13.5" customHeight="1" x14ac:dyDescent="0.3">
      <c r="A98" s="121"/>
      <c r="B98" s="38"/>
      <c r="G98" s="37"/>
      <c r="H98" s="37"/>
      <c r="I98" s="37"/>
      <c r="J98" s="37"/>
      <c r="K98" s="37"/>
      <c r="L98" s="37"/>
      <c r="M98" s="37"/>
      <c r="N98" s="37"/>
      <c r="O98" s="37"/>
      <c r="P98" s="37"/>
      <c r="Q98" s="37"/>
      <c r="R98" s="37"/>
      <c r="S98" s="37"/>
      <c r="T98" s="37"/>
      <c r="U98" s="37"/>
      <c r="V98" s="37"/>
      <c r="W98" s="37"/>
      <c r="X98" s="37"/>
      <c r="Y98" s="37"/>
      <c r="Z98" s="6"/>
    </row>
    <row r="99" spans="1:26" s="91" customFormat="1" ht="13.5" customHeight="1" x14ac:dyDescent="0.3">
      <c r="A99" s="121"/>
      <c r="B99" s="38"/>
      <c r="G99" s="37"/>
      <c r="H99" s="37"/>
      <c r="I99" s="37"/>
      <c r="J99" s="37"/>
      <c r="K99" s="37"/>
      <c r="L99" s="37"/>
      <c r="M99" s="37"/>
      <c r="N99" s="37"/>
      <c r="O99" s="37"/>
      <c r="P99" s="37"/>
      <c r="Q99" s="37"/>
      <c r="R99" s="37"/>
      <c r="S99" s="37"/>
      <c r="T99" s="37"/>
      <c r="U99" s="37"/>
      <c r="V99" s="37"/>
      <c r="W99" s="37"/>
      <c r="X99" s="37"/>
      <c r="Y99" s="37"/>
      <c r="Z99" s="6"/>
    </row>
    <row r="100" spans="1:26" s="91" customFormat="1" ht="13.5" customHeight="1" x14ac:dyDescent="0.3">
      <c r="A100" s="121"/>
      <c r="B100" s="38"/>
      <c r="G100" s="37"/>
      <c r="H100" s="37"/>
      <c r="I100" s="37"/>
      <c r="J100" s="37"/>
      <c r="K100" s="37"/>
      <c r="L100" s="37"/>
      <c r="M100" s="37"/>
      <c r="N100" s="37"/>
      <c r="O100" s="37"/>
      <c r="P100" s="37"/>
      <c r="Q100" s="37"/>
      <c r="R100" s="37"/>
      <c r="S100" s="37"/>
      <c r="T100" s="37"/>
      <c r="U100" s="37"/>
      <c r="V100" s="37"/>
      <c r="W100" s="37"/>
      <c r="X100" s="37"/>
      <c r="Y100" s="37"/>
      <c r="Z100" s="6"/>
    </row>
    <row r="101" spans="1:26" s="91" customFormat="1" ht="13.5" customHeight="1" x14ac:dyDescent="0.3">
      <c r="A101" s="121"/>
      <c r="B101" s="38"/>
      <c r="G101" s="37"/>
      <c r="H101" s="37"/>
      <c r="I101" s="37"/>
      <c r="J101" s="37"/>
      <c r="K101" s="37"/>
      <c r="L101" s="37"/>
      <c r="M101" s="37"/>
      <c r="N101" s="37"/>
      <c r="O101" s="37"/>
      <c r="P101" s="37"/>
      <c r="Q101" s="37"/>
      <c r="R101" s="37"/>
      <c r="S101" s="37"/>
      <c r="T101" s="37"/>
      <c r="U101" s="37"/>
      <c r="V101" s="37"/>
      <c r="W101" s="37"/>
      <c r="X101" s="37"/>
      <c r="Y101" s="37"/>
      <c r="Z101" s="6"/>
    </row>
    <row r="102" spans="1:26" s="91" customFormat="1" ht="13.5" customHeight="1" x14ac:dyDescent="0.3">
      <c r="A102" s="121"/>
      <c r="B102" s="38"/>
      <c r="G102" s="37"/>
      <c r="H102" s="37"/>
      <c r="I102" s="37"/>
      <c r="J102" s="37"/>
      <c r="K102" s="37"/>
      <c r="L102" s="37"/>
      <c r="M102" s="37"/>
      <c r="N102" s="37"/>
      <c r="O102" s="37"/>
      <c r="P102" s="37"/>
      <c r="Q102" s="37"/>
      <c r="R102" s="37"/>
      <c r="S102" s="37"/>
      <c r="T102" s="37"/>
      <c r="U102" s="37"/>
      <c r="V102" s="37"/>
      <c r="W102" s="37"/>
      <c r="X102" s="37"/>
      <c r="Y102" s="37"/>
      <c r="Z102" s="6"/>
    </row>
    <row r="103" spans="1:26" s="91" customFormat="1" ht="13.5" customHeight="1" x14ac:dyDescent="0.3">
      <c r="A103" s="121"/>
      <c r="B103" s="38"/>
      <c r="G103" s="37"/>
      <c r="H103" s="37"/>
      <c r="I103" s="37"/>
      <c r="J103" s="37"/>
      <c r="K103" s="37"/>
      <c r="L103" s="37"/>
      <c r="M103" s="37"/>
      <c r="N103" s="37"/>
      <c r="O103" s="37"/>
      <c r="P103" s="37"/>
      <c r="Q103" s="37"/>
      <c r="R103" s="37"/>
      <c r="S103" s="37"/>
      <c r="T103" s="37"/>
      <c r="U103" s="37"/>
      <c r="V103" s="37"/>
      <c r="W103" s="37"/>
      <c r="X103" s="37"/>
      <c r="Y103" s="37"/>
      <c r="Z103" s="6"/>
    </row>
    <row r="104" spans="1:26" s="91" customFormat="1" ht="13.5" customHeight="1" x14ac:dyDescent="0.3">
      <c r="A104" s="121"/>
      <c r="B104" s="38"/>
      <c r="G104" s="37"/>
      <c r="H104" s="37"/>
      <c r="I104" s="37"/>
      <c r="J104" s="37"/>
      <c r="K104" s="37"/>
      <c r="L104" s="37"/>
      <c r="M104" s="37"/>
      <c r="N104" s="37"/>
      <c r="O104" s="37"/>
      <c r="P104" s="37"/>
      <c r="Q104" s="37"/>
      <c r="R104" s="37"/>
      <c r="S104" s="37"/>
      <c r="T104" s="37"/>
      <c r="U104" s="37"/>
      <c r="V104" s="37"/>
      <c r="W104" s="37"/>
      <c r="X104" s="37"/>
      <c r="Y104" s="37"/>
      <c r="Z104" s="6"/>
    </row>
    <row r="105" spans="1:26" s="91" customFormat="1" ht="13.5" customHeight="1" x14ac:dyDescent="0.3">
      <c r="A105" s="121"/>
      <c r="B105" s="38"/>
      <c r="G105" s="37"/>
      <c r="H105" s="37"/>
      <c r="I105" s="37"/>
      <c r="J105" s="37"/>
      <c r="K105" s="37"/>
      <c r="L105" s="37"/>
      <c r="M105" s="37"/>
      <c r="N105" s="37"/>
      <c r="O105" s="37"/>
      <c r="P105" s="37"/>
      <c r="Q105" s="37"/>
      <c r="R105" s="37"/>
      <c r="S105" s="37"/>
      <c r="T105" s="37"/>
      <c r="U105" s="37"/>
      <c r="V105" s="37"/>
      <c r="W105" s="37"/>
      <c r="X105" s="37"/>
      <c r="Y105" s="37"/>
      <c r="Z105" s="6"/>
    </row>
    <row r="106" spans="1:26" s="91" customFormat="1" ht="13.5" customHeight="1" x14ac:dyDescent="0.3">
      <c r="A106" s="121"/>
      <c r="B106" s="38"/>
      <c r="G106" s="37"/>
      <c r="H106" s="37"/>
      <c r="I106" s="37"/>
      <c r="J106" s="37"/>
      <c r="K106" s="37"/>
      <c r="L106" s="37"/>
      <c r="M106" s="37"/>
      <c r="N106" s="37"/>
      <c r="O106" s="37"/>
      <c r="P106" s="37"/>
      <c r="Q106" s="37"/>
      <c r="R106" s="37"/>
      <c r="S106" s="37"/>
      <c r="T106" s="37"/>
      <c r="U106" s="37"/>
      <c r="V106" s="37"/>
      <c r="W106" s="37"/>
      <c r="X106" s="37"/>
      <c r="Y106" s="37"/>
      <c r="Z106" s="6"/>
    </row>
    <row r="107" spans="1:26" s="91" customFormat="1" ht="13.5" customHeight="1" x14ac:dyDescent="0.3">
      <c r="A107" s="121"/>
      <c r="B107" s="38"/>
      <c r="G107" s="37"/>
      <c r="H107" s="37"/>
      <c r="I107" s="37"/>
      <c r="J107" s="37"/>
      <c r="K107" s="37"/>
      <c r="L107" s="37"/>
      <c r="M107" s="37"/>
      <c r="N107" s="37"/>
      <c r="O107" s="37"/>
      <c r="P107" s="37"/>
      <c r="Q107" s="37"/>
      <c r="R107" s="37"/>
      <c r="S107" s="37"/>
      <c r="T107" s="37"/>
      <c r="U107" s="37"/>
      <c r="V107" s="37"/>
      <c r="W107" s="37"/>
      <c r="X107" s="37"/>
      <c r="Y107" s="37"/>
      <c r="Z107" s="6"/>
    </row>
    <row r="108" spans="1:26" s="91" customFormat="1" ht="13.5" customHeight="1" x14ac:dyDescent="0.3">
      <c r="A108" s="121"/>
      <c r="B108" s="38"/>
      <c r="G108" s="37"/>
      <c r="H108" s="37"/>
      <c r="I108" s="37"/>
      <c r="J108" s="37"/>
      <c r="K108" s="37"/>
      <c r="L108" s="37"/>
      <c r="M108" s="37"/>
      <c r="N108" s="37"/>
      <c r="O108" s="37"/>
      <c r="P108" s="37"/>
      <c r="Q108" s="37"/>
      <c r="R108" s="37"/>
      <c r="S108" s="37"/>
      <c r="T108" s="37"/>
      <c r="U108" s="37"/>
      <c r="V108" s="37"/>
      <c r="W108" s="37"/>
      <c r="X108" s="37"/>
      <c r="Y108" s="37"/>
      <c r="Z108" s="6"/>
    </row>
    <row r="109" spans="1:26" s="91" customFormat="1" ht="13.5" customHeight="1" x14ac:dyDescent="0.3">
      <c r="A109" s="121"/>
      <c r="B109" s="38"/>
      <c r="G109" s="37"/>
      <c r="H109" s="37"/>
      <c r="I109" s="37"/>
      <c r="J109" s="37"/>
      <c r="K109" s="37"/>
      <c r="L109" s="37"/>
      <c r="M109" s="37"/>
      <c r="N109" s="37"/>
      <c r="O109" s="37"/>
      <c r="P109" s="37"/>
      <c r="Q109" s="37"/>
      <c r="R109" s="37"/>
      <c r="S109" s="37"/>
      <c r="T109" s="37"/>
      <c r="U109" s="37"/>
      <c r="V109" s="37"/>
      <c r="W109" s="37"/>
      <c r="X109" s="37"/>
      <c r="Y109" s="37"/>
      <c r="Z109" s="6"/>
    </row>
    <row r="110" spans="1:26" s="91" customFormat="1" ht="13.5" customHeight="1" x14ac:dyDescent="0.3">
      <c r="A110" s="121"/>
      <c r="B110" s="38"/>
      <c r="G110" s="37"/>
      <c r="H110" s="37"/>
      <c r="I110" s="37"/>
      <c r="J110" s="37"/>
      <c r="K110" s="37"/>
      <c r="L110" s="37"/>
      <c r="M110" s="37"/>
      <c r="N110" s="37"/>
      <c r="O110" s="37"/>
      <c r="P110" s="37"/>
      <c r="Q110" s="37"/>
      <c r="R110" s="37"/>
      <c r="S110" s="37"/>
      <c r="T110" s="37"/>
      <c r="U110" s="37"/>
      <c r="V110" s="37"/>
      <c r="W110" s="37"/>
      <c r="X110" s="37"/>
      <c r="Y110" s="37"/>
      <c r="Z110" s="6"/>
    </row>
    <row r="111" spans="1:26" s="91" customFormat="1" ht="13.5" customHeight="1" x14ac:dyDescent="0.3">
      <c r="A111" s="121"/>
      <c r="B111" s="38"/>
      <c r="G111" s="37"/>
      <c r="H111" s="37"/>
      <c r="I111" s="37"/>
      <c r="J111" s="37"/>
      <c r="K111" s="37"/>
      <c r="L111" s="37"/>
      <c r="M111" s="37"/>
      <c r="N111" s="37"/>
      <c r="O111" s="37"/>
      <c r="P111" s="37"/>
      <c r="Q111" s="37"/>
      <c r="R111" s="37"/>
      <c r="S111" s="37"/>
      <c r="T111" s="37"/>
      <c r="U111" s="37"/>
      <c r="V111" s="37"/>
      <c r="W111" s="37"/>
      <c r="X111" s="37"/>
      <c r="Y111" s="37"/>
      <c r="Z111" s="6"/>
    </row>
    <row r="112" spans="1:26" s="91" customFormat="1" ht="13.5" customHeight="1" x14ac:dyDescent="0.3">
      <c r="A112" s="121"/>
      <c r="B112" s="38"/>
      <c r="G112" s="37"/>
      <c r="H112" s="37"/>
      <c r="I112" s="37"/>
      <c r="J112" s="37"/>
      <c r="K112" s="37"/>
      <c r="L112" s="37"/>
      <c r="M112" s="37"/>
      <c r="N112" s="37"/>
      <c r="O112" s="37"/>
      <c r="P112" s="37"/>
      <c r="Q112" s="37"/>
      <c r="R112" s="37"/>
      <c r="S112" s="37"/>
      <c r="T112" s="37"/>
      <c r="U112" s="37"/>
      <c r="V112" s="37"/>
      <c r="W112" s="37"/>
      <c r="X112" s="37"/>
      <c r="Y112" s="37"/>
      <c r="Z112" s="6"/>
    </row>
    <row r="113" spans="1:26" s="91" customFormat="1" ht="13.5" customHeight="1" x14ac:dyDescent="0.3">
      <c r="A113" s="121"/>
      <c r="B113" s="38"/>
      <c r="G113" s="37"/>
      <c r="H113" s="37"/>
      <c r="I113" s="37"/>
      <c r="J113" s="37"/>
      <c r="K113" s="37"/>
      <c r="L113" s="37"/>
      <c r="M113" s="37"/>
      <c r="N113" s="37"/>
      <c r="O113" s="37"/>
      <c r="P113" s="37"/>
      <c r="Q113" s="37"/>
      <c r="R113" s="37"/>
      <c r="S113" s="37"/>
      <c r="T113" s="37"/>
      <c r="U113" s="37"/>
      <c r="V113" s="37"/>
      <c r="W113" s="37"/>
      <c r="X113" s="37"/>
      <c r="Y113" s="37"/>
      <c r="Z113" s="6"/>
    </row>
    <row r="114" spans="1:26" s="91" customFormat="1" ht="13.5" customHeight="1" x14ac:dyDescent="0.3">
      <c r="A114" s="121"/>
      <c r="B114" s="38"/>
      <c r="G114" s="37"/>
      <c r="H114" s="37"/>
      <c r="I114" s="37"/>
      <c r="J114" s="37"/>
      <c r="K114" s="37"/>
      <c r="L114" s="37"/>
      <c r="M114" s="37"/>
      <c r="N114" s="37"/>
      <c r="O114" s="37"/>
      <c r="P114" s="37"/>
      <c r="Q114" s="37"/>
      <c r="R114" s="37"/>
      <c r="S114" s="37"/>
      <c r="T114" s="37"/>
      <c r="U114" s="37"/>
      <c r="V114" s="37"/>
      <c r="W114" s="37"/>
      <c r="X114" s="37"/>
      <c r="Y114" s="37"/>
      <c r="Z114" s="6"/>
    </row>
    <row r="115" spans="1:26" s="91" customFormat="1" ht="13.5" customHeight="1" x14ac:dyDescent="0.3">
      <c r="A115" s="121"/>
      <c r="B115" s="38"/>
      <c r="G115" s="37"/>
      <c r="H115" s="37"/>
      <c r="I115" s="37"/>
      <c r="J115" s="37"/>
      <c r="K115" s="37"/>
      <c r="L115" s="37"/>
      <c r="M115" s="37"/>
      <c r="N115" s="37"/>
      <c r="O115" s="37"/>
      <c r="P115" s="37"/>
      <c r="Q115" s="37"/>
      <c r="R115" s="37"/>
      <c r="S115" s="37"/>
      <c r="T115" s="37"/>
      <c r="U115" s="37"/>
      <c r="V115" s="37"/>
      <c r="W115" s="37"/>
      <c r="X115" s="37"/>
      <c r="Y115" s="37"/>
      <c r="Z115" s="6"/>
    </row>
    <row r="116" spans="1:26" s="91" customFormat="1" ht="13.5" customHeight="1" x14ac:dyDescent="0.3">
      <c r="A116" s="121"/>
      <c r="B116" s="38"/>
      <c r="G116" s="37"/>
      <c r="H116" s="37"/>
      <c r="I116" s="37"/>
      <c r="J116" s="37"/>
      <c r="K116" s="37"/>
      <c r="L116" s="37"/>
      <c r="M116" s="37"/>
      <c r="N116" s="37"/>
      <c r="O116" s="37"/>
      <c r="P116" s="37"/>
      <c r="Q116" s="37"/>
      <c r="R116" s="37"/>
      <c r="S116" s="37"/>
      <c r="T116" s="37"/>
      <c r="U116" s="37"/>
      <c r="V116" s="37"/>
      <c r="W116" s="37"/>
      <c r="X116" s="37"/>
      <c r="Y116" s="37"/>
      <c r="Z116" s="6"/>
    </row>
    <row r="117" spans="1:26" s="91" customFormat="1" ht="13.5" customHeight="1" x14ac:dyDescent="0.3">
      <c r="A117" s="121"/>
      <c r="B117" s="38"/>
      <c r="G117" s="37"/>
      <c r="H117" s="37"/>
      <c r="I117" s="37"/>
      <c r="J117" s="37"/>
      <c r="K117" s="37"/>
      <c r="L117" s="37"/>
      <c r="M117" s="37"/>
      <c r="N117" s="37"/>
      <c r="O117" s="37"/>
      <c r="P117" s="37"/>
      <c r="Q117" s="37"/>
      <c r="R117" s="37"/>
      <c r="S117" s="37"/>
      <c r="T117" s="37"/>
      <c r="U117" s="37"/>
      <c r="V117" s="37"/>
      <c r="W117" s="37"/>
      <c r="X117" s="37"/>
      <c r="Y117" s="37"/>
      <c r="Z117" s="6"/>
    </row>
    <row r="118" spans="1:26" s="91" customFormat="1" ht="13.5" customHeight="1" x14ac:dyDescent="0.3">
      <c r="A118" s="121"/>
      <c r="B118" s="38"/>
      <c r="G118" s="37"/>
      <c r="H118" s="37"/>
      <c r="I118" s="37"/>
      <c r="J118" s="37"/>
      <c r="K118" s="37"/>
      <c r="L118" s="37"/>
      <c r="M118" s="37"/>
      <c r="N118" s="37"/>
      <c r="O118" s="37"/>
      <c r="P118" s="37"/>
      <c r="Q118" s="37"/>
      <c r="R118" s="37"/>
      <c r="S118" s="37"/>
      <c r="T118" s="37"/>
      <c r="U118" s="37"/>
      <c r="V118" s="37"/>
      <c r="W118" s="37"/>
      <c r="X118" s="37"/>
      <c r="Y118" s="37"/>
      <c r="Z118" s="6"/>
    </row>
    <row r="119" spans="1:26" s="91" customFormat="1" ht="13.5" customHeight="1" x14ac:dyDescent="0.3">
      <c r="A119" s="121"/>
      <c r="B119" s="38"/>
      <c r="G119" s="37"/>
      <c r="H119" s="37"/>
      <c r="I119" s="37"/>
      <c r="J119" s="37"/>
      <c r="K119" s="37"/>
      <c r="L119" s="37"/>
      <c r="M119" s="37"/>
      <c r="N119" s="37"/>
      <c r="O119" s="37"/>
      <c r="P119" s="37"/>
      <c r="Q119" s="37"/>
      <c r="R119" s="37"/>
      <c r="S119" s="37"/>
      <c r="T119" s="37"/>
      <c r="U119" s="37"/>
      <c r="V119" s="37"/>
      <c r="W119" s="37"/>
      <c r="X119" s="37"/>
      <c r="Y119" s="37"/>
      <c r="Z119" s="6"/>
    </row>
    <row r="120" spans="1:26" s="91" customFormat="1" ht="13.5" customHeight="1" x14ac:dyDescent="0.3">
      <c r="A120" s="121"/>
      <c r="B120" s="38"/>
      <c r="G120" s="37"/>
      <c r="H120" s="37"/>
      <c r="I120" s="37"/>
      <c r="J120" s="37"/>
      <c r="K120" s="37"/>
      <c r="L120" s="37"/>
      <c r="M120" s="37"/>
      <c r="N120" s="37"/>
      <c r="O120" s="37"/>
      <c r="P120" s="37"/>
      <c r="Q120" s="37"/>
      <c r="R120" s="37"/>
      <c r="S120" s="37"/>
      <c r="T120" s="37"/>
      <c r="U120" s="37"/>
      <c r="V120" s="37"/>
      <c r="W120" s="37"/>
      <c r="X120" s="37"/>
      <c r="Y120" s="37"/>
      <c r="Z120" s="6"/>
    </row>
    <row r="121" spans="1:26" s="91" customFormat="1" ht="13.5" customHeight="1" x14ac:dyDescent="0.3">
      <c r="A121" s="121"/>
      <c r="B121" s="38"/>
      <c r="G121" s="37"/>
      <c r="H121" s="37"/>
      <c r="I121" s="37"/>
      <c r="J121" s="37"/>
      <c r="K121" s="37"/>
      <c r="L121" s="37"/>
      <c r="M121" s="37"/>
      <c r="N121" s="37"/>
      <c r="O121" s="37"/>
      <c r="P121" s="37"/>
      <c r="Q121" s="37"/>
      <c r="R121" s="37"/>
      <c r="S121" s="37"/>
      <c r="T121" s="37"/>
      <c r="U121" s="37"/>
      <c r="V121" s="37"/>
      <c r="W121" s="37"/>
      <c r="X121" s="37"/>
      <c r="Y121" s="37"/>
      <c r="Z121" s="6"/>
    </row>
    <row r="122" spans="1:26" s="91" customFormat="1" ht="13.5" customHeight="1" x14ac:dyDescent="0.3">
      <c r="A122" s="121"/>
      <c r="B122" s="38"/>
      <c r="G122" s="37"/>
      <c r="H122" s="37"/>
      <c r="I122" s="37"/>
      <c r="J122" s="37"/>
      <c r="K122" s="37"/>
      <c r="L122" s="37"/>
      <c r="M122" s="37"/>
      <c r="N122" s="37"/>
      <c r="O122" s="37"/>
      <c r="P122" s="37"/>
      <c r="Q122" s="37"/>
      <c r="R122" s="37"/>
      <c r="S122" s="37"/>
      <c r="T122" s="37"/>
      <c r="U122" s="37"/>
      <c r="V122" s="37"/>
      <c r="W122" s="37"/>
      <c r="X122" s="37"/>
      <c r="Y122" s="37"/>
      <c r="Z122" s="6"/>
    </row>
    <row r="123" spans="1:26" s="91" customFormat="1" ht="13.5" customHeight="1" x14ac:dyDescent="0.3">
      <c r="A123" s="121"/>
      <c r="B123" s="38"/>
      <c r="G123" s="37"/>
      <c r="H123" s="37"/>
      <c r="I123" s="37"/>
      <c r="J123" s="37"/>
      <c r="K123" s="37"/>
      <c r="L123" s="37"/>
      <c r="M123" s="37"/>
      <c r="N123" s="37"/>
      <c r="O123" s="37"/>
      <c r="P123" s="37"/>
      <c r="Q123" s="37"/>
      <c r="R123" s="37"/>
      <c r="S123" s="37"/>
      <c r="T123" s="37"/>
      <c r="U123" s="37"/>
      <c r="V123" s="37"/>
      <c r="W123" s="37"/>
      <c r="X123" s="37"/>
      <c r="Y123" s="37"/>
      <c r="Z123" s="6"/>
    </row>
    <row r="124" spans="1:26" s="91" customFormat="1" ht="13.5" customHeight="1" x14ac:dyDescent="0.3">
      <c r="A124" s="121"/>
      <c r="B124" s="38"/>
      <c r="G124" s="37"/>
      <c r="H124" s="37"/>
      <c r="I124" s="37"/>
      <c r="J124" s="37"/>
      <c r="K124" s="37"/>
      <c r="L124" s="37"/>
      <c r="M124" s="37"/>
      <c r="N124" s="37"/>
      <c r="O124" s="37"/>
      <c r="P124" s="37"/>
      <c r="Q124" s="37"/>
      <c r="R124" s="37"/>
      <c r="S124" s="37"/>
      <c r="T124" s="37"/>
      <c r="U124" s="37"/>
      <c r="V124" s="37"/>
      <c r="W124" s="37"/>
      <c r="X124" s="37"/>
      <c r="Y124" s="37"/>
      <c r="Z124" s="6"/>
    </row>
    <row r="125" spans="1:26" s="91" customFormat="1" ht="13.5" customHeight="1" x14ac:dyDescent="0.3">
      <c r="A125" s="121"/>
      <c r="B125" s="38"/>
      <c r="G125" s="37"/>
      <c r="H125" s="37"/>
      <c r="I125" s="37"/>
      <c r="J125" s="37"/>
      <c r="K125" s="37"/>
      <c r="L125" s="37"/>
      <c r="M125" s="37"/>
      <c r="N125" s="37"/>
      <c r="O125" s="37"/>
      <c r="P125" s="37"/>
      <c r="Q125" s="37"/>
      <c r="R125" s="37"/>
      <c r="S125" s="37"/>
      <c r="T125" s="37"/>
      <c r="U125" s="37"/>
      <c r="V125" s="37"/>
      <c r="W125" s="37"/>
      <c r="X125" s="37"/>
      <c r="Y125" s="37"/>
      <c r="Z125" s="6"/>
    </row>
    <row r="126" spans="1:26" s="91" customFormat="1" ht="13.5" customHeight="1" x14ac:dyDescent="0.3">
      <c r="A126" s="121"/>
      <c r="B126" s="38"/>
      <c r="G126" s="37"/>
      <c r="H126" s="37"/>
      <c r="I126" s="37"/>
      <c r="J126" s="37"/>
      <c r="K126" s="37"/>
      <c r="L126" s="37"/>
      <c r="M126" s="37"/>
      <c r="N126" s="37"/>
      <c r="O126" s="37"/>
      <c r="P126" s="37"/>
      <c r="Q126" s="37"/>
      <c r="R126" s="37"/>
      <c r="S126" s="37"/>
      <c r="T126" s="37"/>
      <c r="U126" s="37"/>
      <c r="V126" s="37"/>
      <c r="W126" s="37"/>
      <c r="X126" s="37"/>
      <c r="Y126" s="37"/>
      <c r="Z126" s="6"/>
    </row>
    <row r="127" spans="1:26" s="91" customFormat="1" ht="13.5" customHeight="1" x14ac:dyDescent="0.3">
      <c r="A127" s="121"/>
      <c r="B127" s="38"/>
      <c r="G127" s="37"/>
      <c r="H127" s="37"/>
      <c r="I127" s="37"/>
      <c r="J127" s="37"/>
      <c r="K127" s="37"/>
      <c r="L127" s="37"/>
      <c r="M127" s="37"/>
      <c r="N127" s="37"/>
      <c r="O127" s="37"/>
      <c r="P127" s="37"/>
      <c r="Q127" s="37"/>
      <c r="R127" s="37"/>
      <c r="S127" s="37"/>
      <c r="T127" s="37"/>
      <c r="U127" s="37"/>
      <c r="V127" s="37"/>
      <c r="W127" s="37"/>
      <c r="X127" s="37"/>
      <c r="Y127" s="37"/>
      <c r="Z127" s="6"/>
    </row>
    <row r="128" spans="1:26" s="91" customFormat="1" ht="13.5" customHeight="1" x14ac:dyDescent="0.3">
      <c r="A128" s="121"/>
      <c r="B128" s="38"/>
      <c r="G128" s="37"/>
      <c r="H128" s="37"/>
      <c r="I128" s="37"/>
      <c r="J128" s="37"/>
      <c r="K128" s="37"/>
      <c r="L128" s="37"/>
      <c r="M128" s="37"/>
      <c r="N128" s="37"/>
      <c r="O128" s="37"/>
      <c r="P128" s="37"/>
      <c r="Q128" s="37"/>
      <c r="R128" s="37"/>
      <c r="S128" s="37"/>
      <c r="T128" s="37"/>
      <c r="U128" s="37"/>
      <c r="V128" s="37"/>
      <c r="W128" s="37"/>
      <c r="X128" s="37"/>
      <c r="Y128" s="37"/>
      <c r="Z128" s="6"/>
    </row>
    <row r="129" spans="1:26" s="91" customFormat="1" ht="13.5" customHeight="1" x14ac:dyDescent="0.3">
      <c r="A129" s="121"/>
      <c r="B129" s="38"/>
      <c r="G129" s="37"/>
      <c r="H129" s="37"/>
      <c r="I129" s="37"/>
      <c r="J129" s="37"/>
      <c r="K129" s="37"/>
      <c r="L129" s="37"/>
      <c r="M129" s="37"/>
      <c r="N129" s="37"/>
      <c r="O129" s="37"/>
      <c r="P129" s="37"/>
      <c r="Q129" s="37"/>
      <c r="R129" s="37"/>
      <c r="S129" s="37"/>
      <c r="T129" s="37"/>
      <c r="U129" s="37"/>
      <c r="V129" s="37"/>
      <c r="W129" s="37"/>
      <c r="X129" s="37"/>
      <c r="Y129" s="37"/>
      <c r="Z129" s="6"/>
    </row>
    <row r="130" spans="1:26" s="91" customFormat="1" ht="13.5" customHeight="1" x14ac:dyDescent="0.3">
      <c r="A130" s="121"/>
      <c r="B130" s="38"/>
      <c r="G130" s="37"/>
      <c r="H130" s="37"/>
      <c r="I130" s="37"/>
      <c r="J130" s="37"/>
      <c r="K130" s="37"/>
      <c r="L130" s="37"/>
      <c r="M130" s="37"/>
      <c r="N130" s="37"/>
      <c r="O130" s="37"/>
      <c r="P130" s="37"/>
      <c r="Q130" s="37"/>
      <c r="R130" s="37"/>
      <c r="S130" s="37"/>
      <c r="T130" s="37"/>
      <c r="U130" s="37"/>
      <c r="V130" s="37"/>
      <c r="W130" s="37"/>
      <c r="X130" s="37"/>
      <c r="Y130" s="37"/>
      <c r="Z130" s="6"/>
    </row>
    <row r="131" spans="1:26" s="91" customFormat="1" ht="13.5" customHeight="1" x14ac:dyDescent="0.3">
      <c r="A131" s="121"/>
      <c r="B131" s="38"/>
      <c r="G131" s="37"/>
      <c r="H131" s="37"/>
      <c r="I131" s="37"/>
      <c r="J131" s="37"/>
      <c r="K131" s="37"/>
      <c r="L131" s="37"/>
      <c r="M131" s="37"/>
      <c r="N131" s="37"/>
      <c r="O131" s="37"/>
      <c r="P131" s="37"/>
      <c r="Q131" s="37"/>
      <c r="R131" s="37"/>
      <c r="S131" s="37"/>
      <c r="T131" s="37"/>
      <c r="U131" s="37"/>
      <c r="V131" s="37"/>
      <c r="W131" s="37"/>
      <c r="X131" s="37"/>
      <c r="Y131" s="37"/>
      <c r="Z131" s="6"/>
    </row>
    <row r="132" spans="1:26" s="91" customFormat="1" ht="13.5" customHeight="1" x14ac:dyDescent="0.3">
      <c r="A132" s="121"/>
      <c r="B132" s="38"/>
      <c r="G132" s="37"/>
      <c r="H132" s="37"/>
      <c r="I132" s="37"/>
      <c r="J132" s="37"/>
      <c r="K132" s="37"/>
      <c r="L132" s="37"/>
      <c r="M132" s="37"/>
      <c r="N132" s="37"/>
      <c r="O132" s="37"/>
      <c r="P132" s="37"/>
      <c r="Q132" s="37"/>
      <c r="R132" s="37"/>
      <c r="S132" s="37"/>
      <c r="T132" s="37"/>
      <c r="U132" s="37"/>
      <c r="V132" s="37"/>
      <c r="W132" s="37"/>
      <c r="X132" s="37"/>
      <c r="Y132" s="37"/>
      <c r="Z132" s="6"/>
    </row>
  </sheetData>
  <mergeCells count="42">
    <mergeCell ref="A24:F24"/>
    <mergeCell ref="A25:F25"/>
    <mergeCell ref="A18:F18"/>
    <mergeCell ref="A19:F19"/>
    <mergeCell ref="A20:F20"/>
    <mergeCell ref="A21:F21"/>
    <mergeCell ref="A22:F22"/>
    <mergeCell ref="A23:F23"/>
    <mergeCell ref="A17:F17"/>
    <mergeCell ref="A6:F6"/>
    <mergeCell ref="A7:F7"/>
    <mergeCell ref="A8:F8"/>
    <mergeCell ref="A9:F9"/>
    <mergeCell ref="A10:F10"/>
    <mergeCell ref="A11:F11"/>
    <mergeCell ref="A12:F12"/>
    <mergeCell ref="A13:F13"/>
    <mergeCell ref="A14:F14"/>
    <mergeCell ref="A15:F15"/>
    <mergeCell ref="A16:F16"/>
    <mergeCell ref="A1:F1"/>
    <mergeCell ref="A2:F2"/>
    <mergeCell ref="A3:F3"/>
    <mergeCell ref="A4:F4"/>
    <mergeCell ref="A5:F5"/>
    <mergeCell ref="A26:F26"/>
    <mergeCell ref="A27:F27"/>
    <mergeCell ref="A28:F28"/>
    <mergeCell ref="A29:F29"/>
    <mergeCell ref="A30:F30"/>
    <mergeCell ref="A31:F31"/>
    <mergeCell ref="A32:F32"/>
    <mergeCell ref="A33:F33"/>
    <mergeCell ref="A34:F34"/>
    <mergeCell ref="A35:F35"/>
    <mergeCell ref="A41:A42"/>
    <mergeCell ref="B41:F41"/>
    <mergeCell ref="A36:F36"/>
    <mergeCell ref="A37:F37"/>
    <mergeCell ref="A38:F38"/>
    <mergeCell ref="A39:F39"/>
    <mergeCell ref="A40:F40"/>
  </mergeCells>
  <hyperlinks>
    <hyperlink ref="A1" location="Inhalt!A1" display="Zurück zum Inhalt" xr:uid="{51D9386E-17B2-4A16-8626-F9A0197EA88E}"/>
  </hyperlinks>
  <printOptions gridLines="1"/>
  <pageMargins left="0.59055118110236227" right="0.59055118110236227" top="0.59055118110236227" bottom="0.98425196850393704" header="0.31496062992125984" footer="0.47244094488188981"/>
  <pageSetup paperSize="9" orientation="portrait" r:id="rId1"/>
  <headerFooter>
    <oddFooter>&amp;C&amp;"Arial,Standard"&amp;8Landesamt für Statistik Niedersachsen, Statistischer Bericht: Gesetzliche Pflegestatistik 2019, K II 6 / 2019
Seite 5, 6, 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2FEA7-B185-4DC0-893E-1F336F197699}">
  <dimension ref="A1:H20"/>
  <sheetViews>
    <sheetView zoomScale="125" zoomScaleNormal="125" workbookViewId="0">
      <selection activeCell="F7" sqref="F7"/>
    </sheetView>
  </sheetViews>
  <sheetFormatPr baseColWidth="10" defaultColWidth="11.44140625" defaultRowHeight="9" customHeight="1" x14ac:dyDescent="0.2"/>
  <cols>
    <col min="1" max="1" width="53.6640625" style="182" customWidth="1"/>
    <col min="2" max="5" width="9" style="182" customWidth="1"/>
    <col min="6" max="6" width="3.88671875" style="182" customWidth="1"/>
    <col min="7" max="8" width="4.33203125" style="182" customWidth="1"/>
    <col min="9" max="16384" width="11.44140625" style="182"/>
  </cols>
  <sheetData>
    <row r="1" spans="1:8" ht="20.100000000000001" customHeight="1" x14ac:dyDescent="0.2">
      <c r="A1" s="417" t="s">
        <v>23</v>
      </c>
      <c r="B1" s="443"/>
      <c r="C1" s="443"/>
      <c r="D1" s="443"/>
      <c r="E1" s="443"/>
      <c r="F1" s="142" t="s">
        <v>8</v>
      </c>
      <c r="G1" s="269"/>
      <c r="H1" s="269"/>
    </row>
    <row r="2" spans="1:8" s="256" customFormat="1" ht="13.5" customHeight="1" x14ac:dyDescent="0.25">
      <c r="A2" s="448" t="s">
        <v>40</v>
      </c>
      <c r="B2" s="448"/>
      <c r="C2" s="448"/>
      <c r="D2" s="448"/>
      <c r="E2" s="448"/>
      <c r="F2" s="142" t="s">
        <v>8</v>
      </c>
    </row>
    <row r="3" spans="1:8" s="183" customFormat="1" ht="12.75" customHeight="1" x14ac:dyDescent="0.25">
      <c r="A3" s="449" t="s">
        <v>41</v>
      </c>
      <c r="B3" s="449"/>
      <c r="C3" s="449"/>
      <c r="D3" s="449"/>
      <c r="E3" s="449"/>
      <c r="F3" s="142" t="s">
        <v>8</v>
      </c>
    </row>
    <row r="4" spans="1:8" s="184" customFormat="1" ht="6" customHeight="1" x14ac:dyDescent="0.2">
      <c r="A4" s="450" t="s">
        <v>349</v>
      </c>
      <c r="B4" s="451"/>
      <c r="C4" s="451"/>
      <c r="D4" s="451"/>
      <c r="E4" s="451"/>
      <c r="F4" s="142" t="s">
        <v>8</v>
      </c>
    </row>
    <row r="5" spans="1:8" s="184" customFormat="1" ht="14.1" customHeight="1" x14ac:dyDescent="0.2">
      <c r="A5" s="444" t="s">
        <v>119</v>
      </c>
      <c r="B5" s="445" t="s">
        <v>342</v>
      </c>
      <c r="C5" s="446" t="s">
        <v>121</v>
      </c>
      <c r="D5" s="446"/>
      <c r="E5" s="447"/>
      <c r="F5" s="142" t="s">
        <v>8</v>
      </c>
      <c r="G5" s="185"/>
    </row>
    <row r="6" spans="1:8" s="184" customFormat="1" ht="42" customHeight="1" x14ac:dyDescent="0.2">
      <c r="A6" s="444"/>
      <c r="B6" s="445"/>
      <c r="C6" s="281" t="s">
        <v>343</v>
      </c>
      <c r="D6" s="281" t="s">
        <v>345</v>
      </c>
      <c r="E6" s="282" t="s">
        <v>344</v>
      </c>
      <c r="F6" s="142" t="s">
        <v>8</v>
      </c>
      <c r="G6" s="185"/>
    </row>
    <row r="7" spans="1:8" s="184" customFormat="1" ht="6" customHeight="1" x14ac:dyDescent="0.2">
      <c r="A7" s="385" t="s">
        <v>119</v>
      </c>
      <c r="B7" s="386" t="s">
        <v>509</v>
      </c>
      <c r="C7" s="388" t="s">
        <v>510</v>
      </c>
      <c r="D7" s="387" t="s">
        <v>511</v>
      </c>
      <c r="E7" s="387" t="s">
        <v>512</v>
      </c>
      <c r="F7" s="142" t="s">
        <v>8</v>
      </c>
      <c r="G7" s="186"/>
    </row>
    <row r="8" spans="1:8" s="202" customFormat="1" ht="12" customHeight="1" x14ac:dyDescent="0.2">
      <c r="A8" s="187" t="s">
        <v>120</v>
      </c>
      <c r="B8" s="303" t="s">
        <v>120</v>
      </c>
      <c r="C8" s="303" t="s">
        <v>120</v>
      </c>
      <c r="D8" s="303" t="s">
        <v>120</v>
      </c>
      <c r="E8" s="303" t="s">
        <v>120</v>
      </c>
      <c r="F8" s="142" t="s">
        <v>8</v>
      </c>
    </row>
    <row r="9" spans="1:8" ht="12" customHeight="1" x14ac:dyDescent="0.2">
      <c r="A9" s="182" t="s">
        <v>124</v>
      </c>
      <c r="B9" s="230">
        <v>11</v>
      </c>
      <c r="C9" s="230">
        <v>10</v>
      </c>
      <c r="D9" s="190">
        <v>1</v>
      </c>
      <c r="E9" s="190" t="s">
        <v>113</v>
      </c>
      <c r="F9" s="142" t="s">
        <v>8</v>
      </c>
    </row>
    <row r="10" spans="1:8" ht="12" customHeight="1" x14ac:dyDescent="0.2">
      <c r="A10" s="182" t="s">
        <v>125</v>
      </c>
      <c r="B10" s="230">
        <v>1339</v>
      </c>
      <c r="C10" s="230">
        <v>913</v>
      </c>
      <c r="D10" s="230">
        <v>403</v>
      </c>
      <c r="E10" s="230">
        <v>23</v>
      </c>
      <c r="F10" s="142" t="s">
        <v>8</v>
      </c>
    </row>
    <row r="11" spans="1:8" ht="12" customHeight="1" x14ac:dyDescent="0.2">
      <c r="A11" s="283" t="s">
        <v>126</v>
      </c>
      <c r="B11" s="304" t="s">
        <v>126</v>
      </c>
      <c r="C11" s="304" t="s">
        <v>126</v>
      </c>
      <c r="D11" s="304" t="s">
        <v>126</v>
      </c>
      <c r="E11" s="304" t="s">
        <v>126</v>
      </c>
      <c r="F11" s="142" t="s">
        <v>8</v>
      </c>
    </row>
    <row r="12" spans="1:8" ht="12" customHeight="1" x14ac:dyDescent="0.2">
      <c r="A12" s="182" t="s">
        <v>337</v>
      </c>
      <c r="B12" s="230">
        <v>1321</v>
      </c>
      <c r="C12" s="230">
        <v>906</v>
      </c>
      <c r="D12" s="230">
        <v>394</v>
      </c>
      <c r="E12" s="230">
        <v>21</v>
      </c>
      <c r="F12" s="142" t="s">
        <v>8</v>
      </c>
    </row>
    <row r="13" spans="1:8" ht="12" customHeight="1" x14ac:dyDescent="0.2">
      <c r="A13" s="182" t="s">
        <v>338</v>
      </c>
      <c r="B13" s="230">
        <v>637</v>
      </c>
      <c r="C13" s="230">
        <v>423</v>
      </c>
      <c r="D13" s="230">
        <v>208</v>
      </c>
      <c r="E13" s="230">
        <v>6</v>
      </c>
      <c r="F13" s="142" t="s">
        <v>8</v>
      </c>
    </row>
    <row r="14" spans="1:8" ht="12" customHeight="1" x14ac:dyDescent="0.2">
      <c r="A14" s="182" t="s">
        <v>339</v>
      </c>
      <c r="B14" s="230">
        <v>294</v>
      </c>
      <c r="C14" s="230">
        <v>156</v>
      </c>
      <c r="D14" s="230">
        <v>132</v>
      </c>
      <c r="E14" s="230">
        <v>6</v>
      </c>
      <c r="F14" s="142" t="s">
        <v>8</v>
      </c>
    </row>
    <row r="15" spans="1:8" ht="24" customHeight="1" x14ac:dyDescent="0.2">
      <c r="A15" s="283" t="s">
        <v>127</v>
      </c>
      <c r="B15" s="280" t="s">
        <v>127</v>
      </c>
      <c r="C15" s="280" t="s">
        <v>127</v>
      </c>
      <c r="D15" s="280" t="s">
        <v>127</v>
      </c>
      <c r="E15" s="280" t="s">
        <v>127</v>
      </c>
      <c r="F15" s="142" t="s">
        <v>8</v>
      </c>
    </row>
    <row r="16" spans="1:8" ht="12" customHeight="1" x14ac:dyDescent="0.2">
      <c r="A16" s="182" t="s">
        <v>340</v>
      </c>
      <c r="B16" s="230">
        <v>128</v>
      </c>
      <c r="C16" s="230">
        <v>70</v>
      </c>
      <c r="D16" s="230">
        <v>58</v>
      </c>
      <c r="E16" s="190" t="s">
        <v>113</v>
      </c>
      <c r="F16" s="142" t="s">
        <v>8</v>
      </c>
    </row>
    <row r="17" spans="1:6" ht="12" customHeight="1" x14ac:dyDescent="0.2">
      <c r="A17" s="182" t="s">
        <v>341</v>
      </c>
      <c r="B17" s="230">
        <v>13</v>
      </c>
      <c r="C17" s="230">
        <v>2</v>
      </c>
      <c r="D17" s="230">
        <v>10</v>
      </c>
      <c r="E17" s="190">
        <v>1</v>
      </c>
      <c r="F17" s="142" t="s">
        <v>8</v>
      </c>
    </row>
    <row r="18" spans="1:6" ht="21.9" customHeight="1" x14ac:dyDescent="0.2">
      <c r="A18" s="276" t="s">
        <v>362</v>
      </c>
      <c r="B18" s="230">
        <v>9</v>
      </c>
      <c r="C18" s="190" t="s">
        <v>113</v>
      </c>
      <c r="D18" s="230">
        <v>9</v>
      </c>
      <c r="E18" s="190" t="s">
        <v>113</v>
      </c>
      <c r="F18" s="142" t="s">
        <v>8</v>
      </c>
    </row>
    <row r="19" spans="1:6" s="184" customFormat="1" ht="24" customHeight="1" x14ac:dyDescent="0.2">
      <c r="A19" s="217" t="s">
        <v>128</v>
      </c>
      <c r="B19" s="268">
        <v>1350</v>
      </c>
      <c r="C19" s="268">
        <v>923</v>
      </c>
      <c r="D19" s="268">
        <v>404</v>
      </c>
      <c r="E19" s="268">
        <v>23</v>
      </c>
      <c r="F19" s="142" t="s">
        <v>8</v>
      </c>
    </row>
    <row r="20" spans="1:6" ht="12" customHeight="1" x14ac:dyDescent="0.2">
      <c r="A20" s="180" t="s">
        <v>7</v>
      </c>
      <c r="B20" s="180" t="s">
        <v>7</v>
      </c>
      <c r="C20" s="180" t="s">
        <v>7</v>
      </c>
      <c r="D20" s="180" t="s">
        <v>7</v>
      </c>
      <c r="E20" s="180" t="s">
        <v>7</v>
      </c>
      <c r="F20" s="181" t="s">
        <v>9</v>
      </c>
    </row>
  </sheetData>
  <mergeCells count="7">
    <mergeCell ref="A1:E1"/>
    <mergeCell ref="A5:A6"/>
    <mergeCell ref="B5:B6"/>
    <mergeCell ref="C5:E5"/>
    <mergeCell ref="A2:E2"/>
    <mergeCell ref="A3:E3"/>
    <mergeCell ref="A4:E4"/>
  </mergeCells>
  <hyperlinks>
    <hyperlink ref="A1:E1" location="Inhalt" display="Zum Inhaltsverzeichnis" xr:uid="{0DDF62CD-DE77-41C2-A3D2-645F272B184F}"/>
  </hyperlinks>
  <pageMargins left="0.59055118110236227" right="0.59055118110236227" top="0.59055118110236227" bottom="0.98425196850393704" header="0.51181102362204722" footer="0.51181102362204722"/>
  <pageSetup paperSize="9" orientation="portrait" r:id="rId1"/>
  <headerFooter>
    <oddFooter>&amp;C&amp;"Arial,Standard"&amp;8Landesamt für Statistik Niedersachsen, Statistischer Bericht: Gesetzliche Pflegestatistik 2019, K II 6 / 2019
Seite 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D4FA1-3910-497F-B27C-AA9FFEADF373}">
  <dimension ref="A1:G44"/>
  <sheetViews>
    <sheetView zoomScale="125" zoomScaleNormal="125" workbookViewId="0">
      <selection activeCell="J34" sqref="J34"/>
    </sheetView>
  </sheetViews>
  <sheetFormatPr baseColWidth="10" defaultColWidth="11.44140625" defaultRowHeight="9" customHeight="1" x14ac:dyDescent="0.2"/>
  <cols>
    <col min="1" max="1" width="30.6640625" style="182" customWidth="1"/>
    <col min="2" max="5" width="14.6640625" style="182" customWidth="1"/>
    <col min="6" max="6" width="3.88671875" style="182" customWidth="1"/>
    <col min="7" max="8" width="4.33203125" style="182" customWidth="1"/>
    <col min="9" max="16384" width="11.44140625" style="182"/>
  </cols>
  <sheetData>
    <row r="1" spans="1:7" ht="20.100000000000001" customHeight="1" x14ac:dyDescent="0.2">
      <c r="A1" s="417" t="s">
        <v>23</v>
      </c>
      <c r="B1" s="443"/>
      <c r="C1" s="443"/>
      <c r="D1" s="443"/>
      <c r="E1" s="443"/>
      <c r="F1" s="142" t="s">
        <v>8</v>
      </c>
    </row>
    <row r="2" spans="1:7" s="256" customFormat="1" ht="13.5" customHeight="1" x14ac:dyDescent="0.25">
      <c r="A2" s="448" t="s">
        <v>40</v>
      </c>
      <c r="B2" s="448"/>
      <c r="C2" s="448"/>
      <c r="D2" s="448"/>
      <c r="E2" s="448"/>
      <c r="F2" s="142" t="s">
        <v>8</v>
      </c>
    </row>
    <row r="3" spans="1:7" s="256" customFormat="1" ht="12.75" customHeight="1" x14ac:dyDescent="0.25">
      <c r="A3" s="449" t="s">
        <v>129</v>
      </c>
      <c r="B3" s="449"/>
      <c r="C3" s="449"/>
      <c r="D3" s="449"/>
      <c r="E3" s="449"/>
      <c r="F3" s="142" t="s">
        <v>8</v>
      </c>
    </row>
    <row r="4" spans="1:7" ht="7.2" customHeight="1" x14ac:dyDescent="0.2">
      <c r="A4" s="450" t="s">
        <v>349</v>
      </c>
      <c r="B4" s="450"/>
      <c r="C4" s="450"/>
      <c r="D4" s="450"/>
      <c r="E4" s="450"/>
      <c r="F4" s="142" t="s">
        <v>8</v>
      </c>
    </row>
    <row r="5" spans="1:7" ht="14.1" customHeight="1" x14ac:dyDescent="0.2">
      <c r="A5" s="452" t="s">
        <v>347</v>
      </c>
      <c r="B5" s="446" t="s">
        <v>120</v>
      </c>
      <c r="C5" s="446" t="s">
        <v>121</v>
      </c>
      <c r="D5" s="446"/>
      <c r="E5" s="447"/>
      <c r="F5" s="142" t="s">
        <v>8</v>
      </c>
      <c r="G5" s="185"/>
    </row>
    <row r="6" spans="1:7" ht="27.9" customHeight="1" x14ac:dyDescent="0.2">
      <c r="A6" s="452"/>
      <c r="B6" s="446"/>
      <c r="C6" s="335" t="s">
        <v>122</v>
      </c>
      <c r="D6" s="281" t="s">
        <v>348</v>
      </c>
      <c r="E6" s="336" t="s">
        <v>123</v>
      </c>
      <c r="F6" s="142" t="s">
        <v>8</v>
      </c>
      <c r="G6" s="185"/>
    </row>
    <row r="7" spans="1:7" ht="6" customHeight="1" x14ac:dyDescent="0.2">
      <c r="A7" s="385" t="s">
        <v>513</v>
      </c>
      <c r="B7" s="386" t="s">
        <v>120</v>
      </c>
      <c r="C7" s="386" t="s">
        <v>510</v>
      </c>
      <c r="D7" s="386" t="s">
        <v>514</v>
      </c>
      <c r="E7" s="386" t="s">
        <v>512</v>
      </c>
      <c r="F7" s="142" t="s">
        <v>8</v>
      </c>
      <c r="G7" s="195"/>
    </row>
    <row r="8" spans="1:7" ht="12" customHeight="1" x14ac:dyDescent="0.2">
      <c r="A8" s="270" t="s">
        <v>350</v>
      </c>
      <c r="B8" s="189">
        <v>58</v>
      </c>
      <c r="C8" s="189">
        <v>51</v>
      </c>
      <c r="D8" s="189">
        <v>7</v>
      </c>
      <c r="E8" s="190" t="s">
        <v>113</v>
      </c>
      <c r="F8" s="142" t="s">
        <v>8</v>
      </c>
    </row>
    <row r="9" spans="1:7" ht="12" customHeight="1" x14ac:dyDescent="0.2">
      <c r="A9" s="271" t="s">
        <v>352</v>
      </c>
      <c r="B9" s="189">
        <v>45</v>
      </c>
      <c r="C9" s="189">
        <v>41</v>
      </c>
      <c r="D9" s="189">
        <v>4</v>
      </c>
      <c r="E9" s="190" t="s">
        <v>113</v>
      </c>
      <c r="F9" s="142" t="s">
        <v>8</v>
      </c>
    </row>
    <row r="10" spans="1:7" ht="12" customHeight="1" x14ac:dyDescent="0.2">
      <c r="A10" s="271" t="s">
        <v>353</v>
      </c>
      <c r="B10" s="189">
        <v>68</v>
      </c>
      <c r="C10" s="189">
        <v>64</v>
      </c>
      <c r="D10" s="189">
        <v>4</v>
      </c>
      <c r="E10" s="190" t="s">
        <v>113</v>
      </c>
      <c r="F10" s="142" t="s">
        <v>8</v>
      </c>
    </row>
    <row r="11" spans="1:7" ht="12" customHeight="1" x14ac:dyDescent="0.2">
      <c r="A11" s="271" t="s">
        <v>354</v>
      </c>
      <c r="B11" s="189">
        <v>65</v>
      </c>
      <c r="C11" s="189">
        <v>61</v>
      </c>
      <c r="D11" s="189">
        <v>4</v>
      </c>
      <c r="E11" s="190" t="s">
        <v>113</v>
      </c>
      <c r="F11" s="142" t="s">
        <v>8</v>
      </c>
    </row>
    <row r="12" spans="1:7" ht="12" customHeight="1" x14ac:dyDescent="0.2">
      <c r="A12" s="271" t="s">
        <v>355</v>
      </c>
      <c r="B12" s="189">
        <v>127</v>
      </c>
      <c r="C12" s="189">
        <v>102</v>
      </c>
      <c r="D12" s="189">
        <v>22</v>
      </c>
      <c r="E12" s="189">
        <v>3</v>
      </c>
      <c r="F12" s="142" t="s">
        <v>8</v>
      </c>
    </row>
    <row r="13" spans="1:7" ht="12" customHeight="1" x14ac:dyDescent="0.2">
      <c r="A13" s="271" t="s">
        <v>356</v>
      </c>
      <c r="B13" s="189">
        <v>202</v>
      </c>
      <c r="C13" s="189">
        <v>174</v>
      </c>
      <c r="D13" s="189">
        <v>25</v>
      </c>
      <c r="E13" s="189">
        <v>3</v>
      </c>
      <c r="F13" s="142" t="s">
        <v>8</v>
      </c>
    </row>
    <row r="14" spans="1:7" ht="12" customHeight="1" x14ac:dyDescent="0.2">
      <c r="A14" s="271" t="s">
        <v>357</v>
      </c>
      <c r="B14" s="189">
        <v>240</v>
      </c>
      <c r="C14" s="189">
        <v>160</v>
      </c>
      <c r="D14" s="189">
        <v>76</v>
      </c>
      <c r="E14" s="189">
        <v>4</v>
      </c>
      <c r="F14" s="142" t="s">
        <v>8</v>
      </c>
    </row>
    <row r="15" spans="1:7" ht="12" customHeight="1" x14ac:dyDescent="0.2">
      <c r="A15" s="271" t="s">
        <v>358</v>
      </c>
      <c r="B15" s="189">
        <v>226</v>
      </c>
      <c r="C15" s="189">
        <v>128</v>
      </c>
      <c r="D15" s="189">
        <v>96</v>
      </c>
      <c r="E15" s="189">
        <v>2</v>
      </c>
      <c r="F15" s="142" t="s">
        <v>8</v>
      </c>
    </row>
    <row r="16" spans="1:7" ht="12" customHeight="1" x14ac:dyDescent="0.2">
      <c r="A16" s="271" t="s">
        <v>359</v>
      </c>
      <c r="B16" s="189">
        <v>173</v>
      </c>
      <c r="C16" s="189">
        <v>85</v>
      </c>
      <c r="D16" s="189">
        <v>80</v>
      </c>
      <c r="E16" s="189">
        <v>8</v>
      </c>
      <c r="F16" s="142" t="s">
        <v>8</v>
      </c>
    </row>
    <row r="17" spans="1:7" ht="12" customHeight="1" x14ac:dyDescent="0.2">
      <c r="A17" s="271" t="s">
        <v>351</v>
      </c>
      <c r="B17" s="189">
        <v>146</v>
      </c>
      <c r="C17" s="189">
        <v>57</v>
      </c>
      <c r="D17" s="189">
        <v>86</v>
      </c>
      <c r="E17" s="189">
        <v>3</v>
      </c>
      <c r="F17" s="142" t="s">
        <v>8</v>
      </c>
    </row>
    <row r="18" spans="1:7" s="183" customFormat="1" ht="24" customHeight="1" x14ac:dyDescent="0.2">
      <c r="A18" s="266" t="s">
        <v>130</v>
      </c>
      <c r="B18" s="267">
        <v>1350</v>
      </c>
      <c r="C18" s="267">
        <v>923</v>
      </c>
      <c r="D18" s="267">
        <v>404</v>
      </c>
      <c r="E18" s="267">
        <v>23</v>
      </c>
      <c r="F18" s="142" t="s">
        <v>8</v>
      </c>
    </row>
    <row r="19" spans="1:7" ht="12" customHeight="1" x14ac:dyDescent="0.2">
      <c r="A19" s="180" t="s">
        <v>7</v>
      </c>
      <c r="B19" s="180" t="s">
        <v>7</v>
      </c>
      <c r="C19" s="180" t="s">
        <v>7</v>
      </c>
      <c r="D19" s="180" t="s">
        <v>7</v>
      </c>
      <c r="E19" s="180" t="s">
        <v>7</v>
      </c>
      <c r="F19" s="181" t="s">
        <v>9</v>
      </c>
      <c r="G19" s="198"/>
    </row>
    <row r="20" spans="1:7" ht="12" customHeight="1" x14ac:dyDescent="0.2">
      <c r="B20" s="189"/>
      <c r="C20" s="189"/>
      <c r="D20" s="189"/>
      <c r="E20" s="189"/>
      <c r="F20" s="189"/>
      <c r="G20" s="189"/>
    </row>
    <row r="21" spans="1:7" ht="12" customHeight="1" x14ac:dyDescent="0.2">
      <c r="B21" s="189"/>
      <c r="C21" s="189"/>
      <c r="D21" s="189"/>
      <c r="E21" s="189"/>
      <c r="F21" s="189"/>
      <c r="G21" s="189"/>
    </row>
    <row r="22" spans="1:7" ht="12" customHeight="1" x14ac:dyDescent="0.2">
      <c r="B22" s="189"/>
      <c r="C22" s="189"/>
      <c r="D22" s="189"/>
      <c r="E22" s="189"/>
      <c r="F22" s="189"/>
      <c r="G22" s="189"/>
    </row>
    <row r="23" spans="1:7" ht="12" customHeight="1" x14ac:dyDescent="0.2">
      <c r="B23" s="189"/>
      <c r="C23" s="189"/>
      <c r="D23" s="189"/>
      <c r="E23" s="189"/>
      <c r="F23" s="189"/>
      <c r="G23" s="189"/>
    </row>
    <row r="24" spans="1:7" ht="6" customHeight="1" x14ac:dyDescent="0.2">
      <c r="B24" s="189"/>
      <c r="C24" s="189"/>
      <c r="D24" s="189"/>
      <c r="E24" s="189"/>
      <c r="F24" s="189"/>
      <c r="G24" s="189"/>
    </row>
    <row r="25" spans="1:7" ht="9.6" x14ac:dyDescent="0.2">
      <c r="A25" s="188"/>
      <c r="B25" s="189"/>
      <c r="C25" s="189"/>
      <c r="D25" s="189"/>
      <c r="E25" s="189"/>
      <c r="F25" s="189"/>
      <c r="G25" s="189"/>
    </row>
    <row r="26" spans="1:7" ht="6" customHeight="1" x14ac:dyDescent="0.2">
      <c r="B26" s="189"/>
      <c r="C26" s="189"/>
      <c r="D26" s="189"/>
      <c r="E26" s="189"/>
      <c r="F26" s="189"/>
      <c r="G26" s="189"/>
    </row>
    <row r="27" spans="1:7" s="192" customFormat="1" ht="10.199999999999999" x14ac:dyDescent="0.2">
      <c r="A27" s="191"/>
      <c r="B27" s="193"/>
      <c r="C27" s="193"/>
      <c r="D27" s="193"/>
      <c r="E27" s="193"/>
      <c r="F27" s="193"/>
      <c r="G27" s="193"/>
    </row>
    <row r="28" spans="1:7" ht="6" customHeight="1" x14ac:dyDescent="0.2">
      <c r="A28" s="184"/>
      <c r="B28" s="189"/>
      <c r="C28" s="189"/>
      <c r="D28" s="189"/>
      <c r="E28" s="189"/>
      <c r="F28" s="189"/>
      <c r="G28" s="189"/>
    </row>
    <row r="29" spans="1:7" s="184" customFormat="1" ht="9.6" x14ac:dyDescent="0.2">
      <c r="B29" s="201"/>
      <c r="C29" s="201"/>
      <c r="D29" s="201"/>
      <c r="E29" s="201"/>
      <c r="F29" s="201"/>
      <c r="G29" s="201"/>
    </row>
    <row r="30" spans="1:7" ht="6" customHeight="1" x14ac:dyDescent="0.2">
      <c r="B30" s="189"/>
      <c r="C30" s="189"/>
      <c r="D30" s="189"/>
      <c r="E30" s="189"/>
      <c r="F30" s="189"/>
      <c r="G30" s="189"/>
    </row>
    <row r="31" spans="1:7" ht="9" customHeight="1" x14ac:dyDescent="0.2">
      <c r="A31" s="188"/>
      <c r="B31" s="189"/>
      <c r="C31" s="189"/>
      <c r="D31" s="189"/>
      <c r="E31" s="189"/>
      <c r="F31" s="189"/>
      <c r="G31" s="189"/>
    </row>
    <row r="32" spans="1:7" ht="9" customHeight="1" x14ac:dyDescent="0.2">
      <c r="A32" s="188"/>
      <c r="B32" s="189"/>
      <c r="C32" s="189"/>
      <c r="D32" s="189"/>
      <c r="E32" s="189"/>
      <c r="F32" s="189"/>
      <c r="G32" s="189"/>
    </row>
    <row r="33" spans="1:7" ht="9" customHeight="1" x14ac:dyDescent="0.2">
      <c r="B33" s="189"/>
      <c r="C33" s="189"/>
      <c r="D33" s="189"/>
      <c r="E33" s="189"/>
      <c r="F33" s="189"/>
      <c r="G33" s="189"/>
    </row>
    <row r="34" spans="1:7" ht="9" customHeight="1" x14ac:dyDescent="0.2">
      <c r="B34" s="189"/>
      <c r="C34" s="189"/>
      <c r="D34" s="189"/>
      <c r="E34" s="189"/>
      <c r="F34" s="189"/>
      <c r="G34" s="189"/>
    </row>
    <row r="35" spans="1:7" ht="9" customHeight="1" x14ac:dyDescent="0.2">
      <c r="B35" s="189"/>
      <c r="C35" s="189"/>
      <c r="D35" s="189"/>
      <c r="E35" s="189"/>
      <c r="F35" s="189"/>
      <c r="G35" s="189"/>
    </row>
    <row r="36" spans="1:7" ht="9" customHeight="1" x14ac:dyDescent="0.2">
      <c r="B36" s="189"/>
      <c r="C36" s="189"/>
      <c r="D36" s="189"/>
      <c r="E36" s="189"/>
      <c r="F36" s="189"/>
      <c r="G36" s="189"/>
    </row>
    <row r="37" spans="1:7" ht="6" customHeight="1" x14ac:dyDescent="0.2">
      <c r="B37" s="189"/>
      <c r="C37" s="189"/>
      <c r="D37" s="189"/>
      <c r="E37" s="189"/>
      <c r="F37" s="189"/>
      <c r="G37" s="189"/>
    </row>
    <row r="38" spans="1:7" ht="13.2" customHeight="1" x14ac:dyDescent="0.2">
      <c r="A38" s="188"/>
      <c r="B38" s="189"/>
      <c r="C38" s="189"/>
      <c r="D38" s="189"/>
      <c r="E38" s="189"/>
      <c r="F38" s="189"/>
      <c r="G38" s="189"/>
    </row>
    <row r="39" spans="1:7" ht="6" customHeight="1" x14ac:dyDescent="0.2"/>
    <row r="40" spans="1:7" s="192" customFormat="1" ht="13.2" customHeight="1" x14ac:dyDescent="0.2">
      <c r="A40" s="191"/>
      <c r="B40" s="193"/>
      <c r="C40" s="193"/>
      <c r="D40" s="193"/>
      <c r="E40" s="193"/>
      <c r="F40" s="193"/>
      <c r="G40" s="193"/>
    </row>
    <row r="41" spans="1:7" ht="9" customHeight="1" x14ac:dyDescent="0.2">
      <c r="A41" s="197"/>
    </row>
    <row r="42" spans="1:7" ht="6" customHeight="1" x14ac:dyDescent="0.2">
      <c r="B42" s="189"/>
      <c r="C42" s="189"/>
      <c r="D42" s="189"/>
      <c r="E42" s="189"/>
      <c r="F42" s="189"/>
      <c r="G42" s="189"/>
    </row>
    <row r="43" spans="1:7" s="204" customFormat="1" ht="9" customHeight="1" x14ac:dyDescent="0.15">
      <c r="A43" s="203"/>
    </row>
    <row r="44" spans="1:7" s="204" customFormat="1" ht="9" customHeight="1" x14ac:dyDescent="0.15"/>
  </sheetData>
  <mergeCells count="7">
    <mergeCell ref="A2:E2"/>
    <mergeCell ref="A3:E3"/>
    <mergeCell ref="A4:E4"/>
    <mergeCell ref="A1:E1"/>
    <mergeCell ref="B5:B6"/>
    <mergeCell ref="C5:E5"/>
    <mergeCell ref="A5:A6"/>
  </mergeCells>
  <hyperlinks>
    <hyperlink ref="A1:E1" location="Inhalt" display="Zum Inhaltsverzeichnis" xr:uid="{CB8C8512-546C-4FCB-8FD6-D02870F59CAB}"/>
  </hyperlinks>
  <pageMargins left="0.59055118110236227" right="0.59055118110236227" top="0.59055118110236227" bottom="0.98425196850393704" header="0.51181102362204722" footer="0.51181102362204722"/>
  <pageSetup paperSize="9" orientation="portrait" r:id="rId1"/>
  <headerFooter>
    <oddFooter>&amp;C&amp;"Arial,Standard"&amp;8Landesamt für Statistik Niedersachsen, Statistischer Bericht: Gesetzliche Pflegestatistik 2019, K II 6 / 2019
Seite 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FDF19-3B18-429D-83D5-18419D8F330C}">
  <dimension ref="A1:H36"/>
  <sheetViews>
    <sheetView zoomScale="125" zoomScaleNormal="125" workbookViewId="0">
      <selection activeCell="O21" sqref="O21"/>
    </sheetView>
  </sheetViews>
  <sheetFormatPr baseColWidth="10" defaultColWidth="11.44140625" defaultRowHeight="9" customHeight="1" x14ac:dyDescent="0.2"/>
  <cols>
    <col min="1" max="1" width="28.5546875" style="182" customWidth="1"/>
    <col min="2" max="7" width="10.33203125" style="182" customWidth="1"/>
    <col min="8" max="8" width="4.33203125" style="182" customWidth="1"/>
    <col min="9" max="16384" width="11.44140625" style="182"/>
  </cols>
  <sheetData>
    <row r="1" spans="1:8" ht="20.100000000000001" customHeight="1" x14ac:dyDescent="0.2">
      <c r="A1" s="417" t="s">
        <v>23</v>
      </c>
      <c r="B1" s="417"/>
      <c r="C1" s="417"/>
      <c r="D1" s="417"/>
      <c r="E1" s="417"/>
      <c r="F1" s="417"/>
      <c r="G1" s="417"/>
      <c r="H1" s="142" t="s">
        <v>8</v>
      </c>
    </row>
    <row r="2" spans="1:8" ht="13.5" customHeight="1" x14ac:dyDescent="0.25">
      <c r="A2" s="448" t="s">
        <v>40</v>
      </c>
      <c r="B2" s="448"/>
      <c r="C2" s="448"/>
      <c r="D2" s="448"/>
      <c r="E2" s="448"/>
      <c r="F2" s="448"/>
      <c r="G2" s="448"/>
      <c r="H2" s="142" t="s">
        <v>8</v>
      </c>
    </row>
    <row r="3" spans="1:8" s="242" customFormat="1" ht="24" customHeight="1" x14ac:dyDescent="0.25">
      <c r="A3" s="455" t="s">
        <v>447</v>
      </c>
      <c r="B3" s="449"/>
      <c r="C3" s="449"/>
      <c r="D3" s="449"/>
      <c r="E3" s="449"/>
      <c r="F3" s="449"/>
      <c r="G3" s="449"/>
      <c r="H3" s="142" t="s">
        <v>8</v>
      </c>
    </row>
    <row r="4" spans="1:8" ht="7.2" customHeight="1" x14ac:dyDescent="0.2">
      <c r="A4" s="450" t="s">
        <v>349</v>
      </c>
      <c r="B4" s="454"/>
      <c r="C4" s="454"/>
      <c r="D4" s="454"/>
      <c r="E4" s="454"/>
      <c r="F4" s="454"/>
      <c r="G4" s="454"/>
      <c r="H4" s="142" t="s">
        <v>8</v>
      </c>
    </row>
    <row r="5" spans="1:8" ht="20.100000000000001" customHeight="1" x14ac:dyDescent="0.2">
      <c r="A5" s="457" t="s">
        <v>131</v>
      </c>
      <c r="B5" s="446" t="s">
        <v>79</v>
      </c>
      <c r="C5" s="446" t="s">
        <v>132</v>
      </c>
      <c r="D5" s="446"/>
      <c r="E5" s="446"/>
      <c r="F5" s="446"/>
      <c r="G5" s="447"/>
      <c r="H5" s="142" t="s">
        <v>8</v>
      </c>
    </row>
    <row r="6" spans="1:8" ht="20.100000000000001" customHeight="1" x14ac:dyDescent="0.2">
      <c r="A6" s="458"/>
      <c r="B6" s="446"/>
      <c r="C6" s="337">
        <v>1</v>
      </c>
      <c r="D6" s="335" t="s">
        <v>133</v>
      </c>
      <c r="E6" s="335" t="s">
        <v>134</v>
      </c>
      <c r="F6" s="335" t="s">
        <v>135</v>
      </c>
      <c r="G6" s="336" t="s">
        <v>136</v>
      </c>
      <c r="H6" s="142" t="s">
        <v>8</v>
      </c>
    </row>
    <row r="7" spans="1:8" ht="6" customHeight="1" x14ac:dyDescent="0.2">
      <c r="A7" s="389" t="s">
        <v>131</v>
      </c>
      <c r="B7" s="389" t="s">
        <v>79</v>
      </c>
      <c r="C7" s="390" t="s">
        <v>515</v>
      </c>
      <c r="D7" s="389" t="s">
        <v>516</v>
      </c>
      <c r="E7" s="389" t="s">
        <v>517</v>
      </c>
      <c r="F7" s="389" t="s">
        <v>518</v>
      </c>
      <c r="G7" s="389" t="s">
        <v>519</v>
      </c>
      <c r="H7" s="142" t="s">
        <v>8</v>
      </c>
    </row>
    <row r="8" spans="1:8" ht="12" customHeight="1" x14ac:dyDescent="0.2">
      <c r="A8" s="202" t="s">
        <v>138</v>
      </c>
      <c r="B8" s="206">
        <v>8695</v>
      </c>
      <c r="C8" s="230">
        <v>2389</v>
      </c>
      <c r="D8" s="230">
        <v>1617</v>
      </c>
      <c r="E8" s="230">
        <v>1532</v>
      </c>
      <c r="F8" s="230">
        <v>836</v>
      </c>
      <c r="G8" s="230">
        <v>2321</v>
      </c>
      <c r="H8" s="142" t="s">
        <v>8</v>
      </c>
    </row>
    <row r="9" spans="1:8" ht="12" customHeight="1" x14ac:dyDescent="0.2">
      <c r="A9" s="202" t="s">
        <v>139</v>
      </c>
      <c r="B9" s="284" t="s">
        <v>139</v>
      </c>
      <c r="C9" s="284" t="s">
        <v>139</v>
      </c>
      <c r="D9" s="284" t="s">
        <v>139</v>
      </c>
      <c r="E9" s="284" t="s">
        <v>139</v>
      </c>
      <c r="F9" s="284" t="s">
        <v>139</v>
      </c>
      <c r="G9" s="290" t="s">
        <v>139</v>
      </c>
      <c r="H9" s="142" t="s">
        <v>8</v>
      </c>
    </row>
    <row r="10" spans="1:8" ht="12" customHeight="1" x14ac:dyDescent="0.2">
      <c r="A10" s="188" t="s">
        <v>270</v>
      </c>
      <c r="B10" s="206">
        <v>18078</v>
      </c>
      <c r="C10" s="230">
        <v>4388</v>
      </c>
      <c r="D10" s="230">
        <v>5674</v>
      </c>
      <c r="E10" s="230">
        <v>3969</v>
      </c>
      <c r="F10" s="230">
        <v>1865</v>
      </c>
      <c r="G10" s="230">
        <v>2182</v>
      </c>
      <c r="H10" s="142" t="s">
        <v>8</v>
      </c>
    </row>
    <row r="11" spans="1:8" ht="21.9" customHeight="1" x14ac:dyDescent="0.2">
      <c r="A11" s="276" t="s">
        <v>363</v>
      </c>
      <c r="B11" s="206">
        <v>7275</v>
      </c>
      <c r="C11" s="230">
        <v>2252</v>
      </c>
      <c r="D11" s="230">
        <v>1666</v>
      </c>
      <c r="E11" s="230">
        <v>1267</v>
      </c>
      <c r="F11" s="230">
        <v>886</v>
      </c>
      <c r="G11" s="230">
        <v>1204</v>
      </c>
      <c r="H11" s="142" t="s">
        <v>8</v>
      </c>
    </row>
    <row r="12" spans="1:8" ht="12" customHeight="1" x14ac:dyDescent="0.2">
      <c r="A12" s="188" t="s">
        <v>271</v>
      </c>
      <c r="B12" s="206">
        <v>7520</v>
      </c>
      <c r="C12" s="230">
        <v>2174</v>
      </c>
      <c r="D12" s="230">
        <v>1342</v>
      </c>
      <c r="E12" s="230">
        <v>1323</v>
      </c>
      <c r="F12" s="230">
        <v>785</v>
      </c>
      <c r="G12" s="230">
        <v>1896</v>
      </c>
      <c r="H12" s="142" t="s">
        <v>8</v>
      </c>
    </row>
    <row r="13" spans="1:8" ht="24" customHeight="1" x14ac:dyDescent="0.2">
      <c r="A13" s="188" t="s">
        <v>272</v>
      </c>
      <c r="B13" s="206">
        <v>1271</v>
      </c>
      <c r="C13" s="230">
        <v>419</v>
      </c>
      <c r="D13" s="230">
        <v>402</v>
      </c>
      <c r="E13" s="230">
        <v>252</v>
      </c>
      <c r="F13" s="230">
        <v>96</v>
      </c>
      <c r="G13" s="230">
        <v>102</v>
      </c>
      <c r="H13" s="142" t="s">
        <v>8</v>
      </c>
    </row>
    <row r="14" spans="1:8" s="183" customFormat="1" ht="24" customHeight="1" x14ac:dyDescent="0.2">
      <c r="A14" s="217" t="s">
        <v>130</v>
      </c>
      <c r="B14" s="273">
        <v>42839</v>
      </c>
      <c r="C14" s="268">
        <v>11622</v>
      </c>
      <c r="D14" s="268">
        <v>10701</v>
      </c>
      <c r="E14" s="268">
        <v>8343</v>
      </c>
      <c r="F14" s="268">
        <v>4468</v>
      </c>
      <c r="G14" s="268">
        <v>7705</v>
      </c>
      <c r="H14" s="142" t="s">
        <v>8</v>
      </c>
    </row>
    <row r="15" spans="1:8" ht="24" customHeight="1" x14ac:dyDescent="0.2">
      <c r="A15" s="188" t="s">
        <v>138</v>
      </c>
      <c r="B15" s="206">
        <v>6722</v>
      </c>
      <c r="C15" s="230">
        <v>1907</v>
      </c>
      <c r="D15" s="230">
        <v>1316</v>
      </c>
      <c r="E15" s="230">
        <v>1168</v>
      </c>
      <c r="F15" s="230">
        <v>627</v>
      </c>
      <c r="G15" s="230">
        <v>1704</v>
      </c>
      <c r="H15" s="142" t="s">
        <v>8</v>
      </c>
    </row>
    <row r="16" spans="1:8" ht="12" customHeight="1" x14ac:dyDescent="0.2">
      <c r="A16" s="283" t="s">
        <v>139</v>
      </c>
      <c r="B16" s="284" t="s">
        <v>139</v>
      </c>
      <c r="C16" s="284" t="s">
        <v>139</v>
      </c>
      <c r="D16" s="284" t="s">
        <v>139</v>
      </c>
      <c r="E16" s="284" t="s">
        <v>139</v>
      </c>
      <c r="F16" s="284" t="s">
        <v>139</v>
      </c>
      <c r="G16" s="290" t="s">
        <v>139</v>
      </c>
      <c r="H16" s="142" t="s">
        <v>8</v>
      </c>
    </row>
    <row r="17" spans="1:8" ht="12" customHeight="1" x14ac:dyDescent="0.2">
      <c r="A17" s="188" t="s">
        <v>270</v>
      </c>
      <c r="B17" s="206">
        <v>16789</v>
      </c>
      <c r="C17" s="230">
        <v>4105</v>
      </c>
      <c r="D17" s="230">
        <v>5341</v>
      </c>
      <c r="E17" s="230">
        <v>3668</v>
      </c>
      <c r="F17" s="230">
        <v>1727</v>
      </c>
      <c r="G17" s="230">
        <v>1948</v>
      </c>
      <c r="H17" s="142" t="s">
        <v>8</v>
      </c>
    </row>
    <row r="18" spans="1:8" ht="21.9" customHeight="1" x14ac:dyDescent="0.2">
      <c r="A18" s="276" t="s">
        <v>363</v>
      </c>
      <c r="B18" s="206">
        <v>6954</v>
      </c>
      <c r="C18" s="230">
        <v>2150</v>
      </c>
      <c r="D18" s="230">
        <v>1622</v>
      </c>
      <c r="E18" s="230">
        <v>1218</v>
      </c>
      <c r="F18" s="230">
        <v>838</v>
      </c>
      <c r="G18" s="230">
        <v>1126</v>
      </c>
      <c r="H18" s="142" t="s">
        <v>8</v>
      </c>
    </row>
    <row r="19" spans="1:8" ht="12" customHeight="1" x14ac:dyDescent="0.2">
      <c r="A19" s="188" t="s">
        <v>271</v>
      </c>
      <c r="B19" s="206">
        <v>6512</v>
      </c>
      <c r="C19" s="230">
        <v>1940</v>
      </c>
      <c r="D19" s="230">
        <v>1208</v>
      </c>
      <c r="E19" s="230">
        <v>1141</v>
      </c>
      <c r="F19" s="230">
        <v>681</v>
      </c>
      <c r="G19" s="230">
        <v>1542</v>
      </c>
      <c r="H19" s="142" t="s">
        <v>8</v>
      </c>
    </row>
    <row r="20" spans="1:8" ht="24" customHeight="1" x14ac:dyDescent="0.2">
      <c r="A20" s="188" t="s">
        <v>272</v>
      </c>
      <c r="B20" s="206">
        <v>1012</v>
      </c>
      <c r="C20" s="230">
        <v>335</v>
      </c>
      <c r="D20" s="230">
        <v>313</v>
      </c>
      <c r="E20" s="230">
        <v>207</v>
      </c>
      <c r="F20" s="230">
        <v>78</v>
      </c>
      <c r="G20" s="230">
        <v>79</v>
      </c>
      <c r="H20" s="142" t="s">
        <v>8</v>
      </c>
    </row>
    <row r="21" spans="1:8" s="183" customFormat="1" ht="24" customHeight="1" x14ac:dyDescent="0.2">
      <c r="A21" s="217" t="s">
        <v>142</v>
      </c>
      <c r="B21" s="273">
        <v>37989</v>
      </c>
      <c r="C21" s="268">
        <v>10437</v>
      </c>
      <c r="D21" s="268">
        <v>9800</v>
      </c>
      <c r="E21" s="268">
        <v>7402</v>
      </c>
      <c r="F21" s="268">
        <v>3951</v>
      </c>
      <c r="G21" s="268">
        <v>6399</v>
      </c>
      <c r="H21" s="142" t="s">
        <v>8</v>
      </c>
    </row>
    <row r="22" spans="1:8" s="274" customFormat="1" ht="6" customHeight="1" x14ac:dyDescent="0.2">
      <c r="A22" s="456" t="s">
        <v>360</v>
      </c>
      <c r="B22" s="456"/>
      <c r="C22" s="456"/>
      <c r="D22" s="456"/>
      <c r="E22" s="456"/>
      <c r="F22" s="456"/>
      <c r="G22" s="456"/>
      <c r="H22" s="142" t="s">
        <v>8</v>
      </c>
    </row>
    <row r="23" spans="1:8" s="204" customFormat="1" ht="12" customHeight="1" x14ac:dyDescent="0.15">
      <c r="A23" s="453" t="s">
        <v>361</v>
      </c>
      <c r="B23" s="453"/>
      <c r="C23" s="453"/>
      <c r="D23" s="453"/>
      <c r="E23" s="453"/>
      <c r="F23" s="453"/>
      <c r="G23" s="453"/>
      <c r="H23" s="142" t="s">
        <v>8</v>
      </c>
    </row>
    <row r="24" spans="1:8" s="204" customFormat="1" ht="12" customHeight="1" x14ac:dyDescent="0.15">
      <c r="A24" s="180" t="s">
        <v>7</v>
      </c>
      <c r="B24" s="180" t="s">
        <v>7</v>
      </c>
      <c r="C24" s="180" t="s">
        <v>7</v>
      </c>
      <c r="D24" s="180" t="s">
        <v>7</v>
      </c>
      <c r="E24" s="180" t="s">
        <v>7</v>
      </c>
      <c r="F24" s="180" t="s">
        <v>7</v>
      </c>
      <c r="G24" s="180" t="s">
        <v>7</v>
      </c>
      <c r="H24" s="181" t="s">
        <v>9</v>
      </c>
    </row>
    <row r="25" spans="1:8" ht="12" customHeight="1" x14ac:dyDescent="0.2"/>
    <row r="26" spans="1:8" ht="12" customHeight="1" x14ac:dyDescent="0.2"/>
    <row r="27" spans="1:8" ht="12" customHeight="1" x14ac:dyDescent="0.2"/>
    <row r="28" spans="1:8" ht="12" customHeight="1" x14ac:dyDescent="0.2"/>
    <row r="29" spans="1:8" ht="12" customHeight="1" x14ac:dyDescent="0.2"/>
    <row r="30" spans="1:8" ht="12" customHeight="1" x14ac:dyDescent="0.2"/>
    <row r="31" spans="1:8" ht="12" customHeight="1" x14ac:dyDescent="0.2"/>
    <row r="32" spans="1:8" ht="12" customHeight="1" x14ac:dyDescent="0.2"/>
    <row r="33" ht="12" customHeight="1" x14ac:dyDescent="0.2"/>
    <row r="34" ht="12" customHeight="1" x14ac:dyDescent="0.2"/>
    <row r="35" ht="12" customHeight="1" x14ac:dyDescent="0.2"/>
    <row r="36" ht="12" customHeight="1" x14ac:dyDescent="0.2"/>
  </sheetData>
  <mergeCells count="9">
    <mergeCell ref="A1:G1"/>
    <mergeCell ref="A23:G23"/>
    <mergeCell ref="A4:G4"/>
    <mergeCell ref="A2:G2"/>
    <mergeCell ref="A3:G3"/>
    <mergeCell ref="A22:G22"/>
    <mergeCell ref="C5:G5"/>
    <mergeCell ref="B5:B6"/>
    <mergeCell ref="A5:A6"/>
  </mergeCells>
  <hyperlinks>
    <hyperlink ref="A1:E1" location="Inhalt" display="Zum Inhaltsverzeichnis" xr:uid="{035743DE-EC58-4BC2-AE34-924845F54913}"/>
  </hyperlinks>
  <pageMargins left="0.59055118110236227" right="0.59055118110236227" top="0.59055118110236227" bottom="0.98425196850393704" header="0.51181102362204722" footer="0.51181102362204722"/>
  <pageSetup paperSize="9" orientation="portrait" r:id="rId1"/>
  <headerFooter>
    <oddFooter>&amp;C&amp;"Arial,Standard"&amp;8Landesamt für Statistik Niedersachsen, Statistischer Bericht: Gesetzliche Pflegestatistik 2019, K II 6 / 2019
Seite 10</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5C926-E96A-418D-9D73-ABCADE67FF4F}">
  <dimension ref="A1:I54"/>
  <sheetViews>
    <sheetView zoomScale="125" zoomScaleNormal="125" workbookViewId="0">
      <selection activeCell="L14" sqref="L14"/>
    </sheetView>
  </sheetViews>
  <sheetFormatPr baseColWidth="10" defaultColWidth="11.44140625" defaultRowHeight="9" customHeight="1" x14ac:dyDescent="0.2"/>
  <cols>
    <col min="1" max="1" width="28.6640625" style="182" customWidth="1"/>
    <col min="2" max="8" width="8.6640625" style="182" customWidth="1"/>
    <col min="9" max="16384" width="11.44140625" style="182"/>
  </cols>
  <sheetData>
    <row r="1" spans="1:9" ht="20.100000000000001" customHeight="1" x14ac:dyDescent="0.2">
      <c r="A1" s="417" t="s">
        <v>23</v>
      </c>
      <c r="B1" s="417"/>
      <c r="C1" s="417"/>
      <c r="D1" s="417"/>
      <c r="E1" s="417"/>
      <c r="F1" s="417"/>
      <c r="G1" s="417"/>
      <c r="H1" s="417"/>
      <c r="I1" s="142" t="s">
        <v>8</v>
      </c>
    </row>
    <row r="2" spans="1:9" s="256" customFormat="1" ht="13.5" customHeight="1" x14ac:dyDescent="0.25">
      <c r="A2" s="448" t="s">
        <v>40</v>
      </c>
      <c r="B2" s="448"/>
      <c r="C2" s="448"/>
      <c r="D2" s="448"/>
      <c r="E2" s="448"/>
      <c r="F2" s="448"/>
      <c r="G2" s="448"/>
      <c r="H2" s="448"/>
      <c r="I2" s="142" t="s">
        <v>8</v>
      </c>
    </row>
    <row r="3" spans="1:9" s="194" customFormat="1" ht="12.75" customHeight="1" x14ac:dyDescent="0.25">
      <c r="A3" s="449" t="s">
        <v>143</v>
      </c>
      <c r="B3" s="449"/>
      <c r="C3" s="449"/>
      <c r="D3" s="449"/>
      <c r="E3" s="449"/>
      <c r="F3" s="449"/>
      <c r="G3" s="449"/>
      <c r="H3" s="449"/>
      <c r="I3" s="142" t="s">
        <v>8</v>
      </c>
    </row>
    <row r="4" spans="1:9" ht="6" customHeight="1" x14ac:dyDescent="0.2">
      <c r="A4" s="450" t="s">
        <v>349</v>
      </c>
      <c r="B4" s="454"/>
      <c r="C4" s="454"/>
      <c r="D4" s="454"/>
      <c r="E4" s="454"/>
      <c r="F4" s="454"/>
      <c r="G4" s="454"/>
      <c r="H4" s="454"/>
      <c r="I4" s="142" t="s">
        <v>8</v>
      </c>
    </row>
    <row r="5" spans="1:9" ht="14.1" customHeight="1" x14ac:dyDescent="0.2">
      <c r="A5" s="457" t="s">
        <v>144</v>
      </c>
      <c r="B5" s="461" t="s">
        <v>79</v>
      </c>
      <c r="C5" s="457" t="s">
        <v>145</v>
      </c>
      <c r="D5" s="457"/>
      <c r="E5" s="457"/>
      <c r="F5" s="457"/>
      <c r="G5" s="457"/>
      <c r="H5" s="457"/>
      <c r="I5" s="142" t="s">
        <v>8</v>
      </c>
    </row>
    <row r="6" spans="1:9" ht="42" customHeight="1" x14ac:dyDescent="0.2">
      <c r="A6" s="460"/>
      <c r="B6" s="462"/>
      <c r="C6" s="279" t="s">
        <v>364</v>
      </c>
      <c r="D6" s="279" t="s">
        <v>433</v>
      </c>
      <c r="E6" s="279" t="s">
        <v>365</v>
      </c>
      <c r="F6" s="279" t="s">
        <v>366</v>
      </c>
      <c r="G6" s="279" t="s">
        <v>367</v>
      </c>
      <c r="H6" s="278" t="s">
        <v>368</v>
      </c>
      <c r="I6" s="142" t="s">
        <v>8</v>
      </c>
    </row>
    <row r="7" spans="1:9" ht="6" customHeight="1" x14ac:dyDescent="0.2">
      <c r="A7" s="391" t="s">
        <v>144</v>
      </c>
      <c r="B7" s="391" t="s">
        <v>79</v>
      </c>
      <c r="C7" s="391" t="s">
        <v>520</v>
      </c>
      <c r="D7" s="391" t="s">
        <v>521</v>
      </c>
      <c r="E7" s="391" t="s">
        <v>522</v>
      </c>
      <c r="F7" s="391" t="s">
        <v>523</v>
      </c>
      <c r="G7" s="391" t="s">
        <v>524</v>
      </c>
      <c r="H7" s="391" t="s">
        <v>525</v>
      </c>
      <c r="I7" s="142" t="s">
        <v>8</v>
      </c>
    </row>
    <row r="8" spans="1:9" s="202" customFormat="1" ht="14.1" customHeight="1" x14ac:dyDescent="0.15">
      <c r="A8" s="284" t="s">
        <v>137</v>
      </c>
      <c r="B8" s="459" t="s">
        <v>137</v>
      </c>
      <c r="C8" s="459"/>
      <c r="D8" s="459"/>
      <c r="E8" s="459"/>
      <c r="F8" s="459"/>
      <c r="G8" s="459"/>
      <c r="H8" s="459"/>
      <c r="I8" s="142" t="s">
        <v>8</v>
      </c>
    </row>
    <row r="9" spans="1:9" s="188" customFormat="1" ht="12" customHeight="1" x14ac:dyDescent="0.2">
      <c r="A9" s="187" t="s">
        <v>146</v>
      </c>
      <c r="B9" s="206">
        <v>9627</v>
      </c>
      <c r="C9" s="206">
        <v>789</v>
      </c>
      <c r="D9" s="206">
        <v>8156</v>
      </c>
      <c r="E9" s="206">
        <v>59</v>
      </c>
      <c r="F9" s="206">
        <v>62</v>
      </c>
      <c r="G9" s="206">
        <v>227</v>
      </c>
      <c r="H9" s="206">
        <v>334</v>
      </c>
      <c r="I9" s="142" t="s">
        <v>8</v>
      </c>
    </row>
    <row r="10" spans="1:9" s="188" customFormat="1" ht="12" customHeight="1" x14ac:dyDescent="0.2">
      <c r="A10" s="187" t="s">
        <v>147</v>
      </c>
      <c r="B10" s="206">
        <v>2091</v>
      </c>
      <c r="C10" s="206">
        <v>18</v>
      </c>
      <c r="D10" s="206">
        <v>1947</v>
      </c>
      <c r="E10" s="206">
        <v>43</v>
      </c>
      <c r="F10" s="206">
        <v>56</v>
      </c>
      <c r="G10" s="206">
        <v>8</v>
      </c>
      <c r="H10" s="206">
        <v>19</v>
      </c>
      <c r="I10" s="142" t="s">
        <v>8</v>
      </c>
    </row>
    <row r="11" spans="1:9" s="188" customFormat="1" ht="12" customHeight="1" x14ac:dyDescent="0.2">
      <c r="A11" s="187" t="s">
        <v>148</v>
      </c>
      <c r="B11" s="206">
        <v>7915</v>
      </c>
      <c r="C11" s="206">
        <v>889</v>
      </c>
      <c r="D11" s="206">
        <v>6263</v>
      </c>
      <c r="E11" s="206">
        <v>48</v>
      </c>
      <c r="F11" s="206">
        <v>40</v>
      </c>
      <c r="G11" s="206">
        <v>269</v>
      </c>
      <c r="H11" s="206">
        <v>406</v>
      </c>
      <c r="I11" s="142" t="s">
        <v>8</v>
      </c>
    </row>
    <row r="12" spans="1:9" s="188" customFormat="1" ht="12" customHeight="1" x14ac:dyDescent="0.2">
      <c r="A12" s="187" t="s">
        <v>149</v>
      </c>
      <c r="B12" s="206">
        <v>1410</v>
      </c>
      <c r="C12" s="206">
        <v>7</v>
      </c>
      <c r="D12" s="206">
        <v>1327</v>
      </c>
      <c r="E12" s="206">
        <v>18</v>
      </c>
      <c r="F12" s="206">
        <v>33</v>
      </c>
      <c r="G12" s="206">
        <v>15</v>
      </c>
      <c r="H12" s="206">
        <v>10</v>
      </c>
      <c r="I12" s="142" t="s">
        <v>8</v>
      </c>
    </row>
    <row r="13" spans="1:9" s="188" customFormat="1" ht="12" customHeight="1" x14ac:dyDescent="0.2">
      <c r="A13" s="187" t="s">
        <v>150</v>
      </c>
      <c r="B13" s="206">
        <v>774</v>
      </c>
      <c r="C13" s="206">
        <v>73</v>
      </c>
      <c r="D13" s="206">
        <v>591</v>
      </c>
      <c r="E13" s="206">
        <v>16</v>
      </c>
      <c r="F13" s="206">
        <v>3</v>
      </c>
      <c r="G13" s="206">
        <v>31</v>
      </c>
      <c r="H13" s="206">
        <v>60</v>
      </c>
      <c r="I13" s="142" t="s">
        <v>8</v>
      </c>
    </row>
    <row r="14" spans="1:9" s="188" customFormat="1" ht="12" customHeight="1" x14ac:dyDescent="0.2">
      <c r="A14" s="187" t="s">
        <v>151</v>
      </c>
      <c r="B14" s="206">
        <v>261</v>
      </c>
      <c r="C14" s="206">
        <v>1</v>
      </c>
      <c r="D14" s="206">
        <v>221</v>
      </c>
      <c r="E14" s="206">
        <v>13</v>
      </c>
      <c r="F14" s="206">
        <v>8</v>
      </c>
      <c r="G14" s="206">
        <v>3</v>
      </c>
      <c r="H14" s="206">
        <v>15</v>
      </c>
      <c r="I14" s="142" t="s">
        <v>8</v>
      </c>
    </row>
    <row r="15" spans="1:9" s="188" customFormat="1" ht="12" customHeight="1" x14ac:dyDescent="0.2">
      <c r="A15" s="187" t="s">
        <v>152</v>
      </c>
      <c r="B15" s="190">
        <v>29</v>
      </c>
      <c r="C15" s="190" t="s">
        <v>113</v>
      </c>
      <c r="D15" s="190">
        <v>23</v>
      </c>
      <c r="E15" s="190">
        <v>1</v>
      </c>
      <c r="F15" s="190">
        <v>2</v>
      </c>
      <c r="G15" s="190" t="s">
        <v>113</v>
      </c>
      <c r="H15" s="190">
        <v>3</v>
      </c>
      <c r="I15" s="142" t="s">
        <v>8</v>
      </c>
    </row>
    <row r="16" spans="1:9" s="188" customFormat="1" ht="12" customHeight="1" x14ac:dyDescent="0.2">
      <c r="A16" s="187" t="s">
        <v>153</v>
      </c>
      <c r="B16" s="190">
        <v>8</v>
      </c>
      <c r="C16" s="190" t="s">
        <v>113</v>
      </c>
      <c r="D16" s="190">
        <v>4</v>
      </c>
      <c r="E16" s="190" t="s">
        <v>113</v>
      </c>
      <c r="F16" s="190" t="s">
        <v>113</v>
      </c>
      <c r="G16" s="190">
        <v>1</v>
      </c>
      <c r="H16" s="190">
        <v>3</v>
      </c>
      <c r="I16" s="142" t="s">
        <v>8</v>
      </c>
    </row>
    <row r="17" spans="1:9" s="188" customFormat="1" ht="12" customHeight="1" x14ac:dyDescent="0.2">
      <c r="A17" s="187" t="s">
        <v>154</v>
      </c>
      <c r="B17" s="190">
        <v>40</v>
      </c>
      <c r="C17" s="190" t="s">
        <v>113</v>
      </c>
      <c r="D17" s="190">
        <v>22</v>
      </c>
      <c r="E17" s="190">
        <v>6</v>
      </c>
      <c r="F17" s="190">
        <v>2</v>
      </c>
      <c r="G17" s="190">
        <v>5</v>
      </c>
      <c r="H17" s="190">
        <v>5</v>
      </c>
      <c r="I17" s="142" t="s">
        <v>8</v>
      </c>
    </row>
    <row r="18" spans="1:9" s="188" customFormat="1" ht="12" customHeight="1" x14ac:dyDescent="0.2">
      <c r="A18" s="187" t="s">
        <v>155</v>
      </c>
      <c r="B18" s="190">
        <v>21</v>
      </c>
      <c r="C18" s="190" t="s">
        <v>113</v>
      </c>
      <c r="D18" s="190">
        <v>13</v>
      </c>
      <c r="E18" s="190">
        <v>5</v>
      </c>
      <c r="F18" s="190">
        <v>1</v>
      </c>
      <c r="G18" s="190">
        <v>2</v>
      </c>
      <c r="H18" s="190" t="s">
        <v>113</v>
      </c>
      <c r="I18" s="142" t="s">
        <v>8</v>
      </c>
    </row>
    <row r="19" spans="1:9" s="202" customFormat="1" ht="20.100000000000001" customHeight="1" x14ac:dyDescent="0.2">
      <c r="A19" s="285" t="s">
        <v>369</v>
      </c>
      <c r="B19" s="190">
        <v>456</v>
      </c>
      <c r="C19" s="190">
        <v>1</v>
      </c>
      <c r="D19" s="190">
        <v>316</v>
      </c>
      <c r="E19" s="190">
        <v>18</v>
      </c>
      <c r="F19" s="190">
        <v>68</v>
      </c>
      <c r="G19" s="190">
        <v>31</v>
      </c>
      <c r="H19" s="190">
        <v>22</v>
      </c>
      <c r="I19" s="142" t="s">
        <v>8</v>
      </c>
    </row>
    <row r="20" spans="1:9" s="188" customFormat="1" ht="20.100000000000001" customHeight="1" x14ac:dyDescent="0.2">
      <c r="A20" s="285" t="s">
        <v>370</v>
      </c>
      <c r="B20" s="190">
        <v>100</v>
      </c>
      <c r="C20" s="190">
        <v>2</v>
      </c>
      <c r="D20" s="190">
        <v>60</v>
      </c>
      <c r="E20" s="190">
        <v>6</v>
      </c>
      <c r="F20" s="190">
        <v>14</v>
      </c>
      <c r="G20" s="190">
        <v>13</v>
      </c>
      <c r="H20" s="190">
        <v>5</v>
      </c>
      <c r="I20" s="142" t="s">
        <v>8</v>
      </c>
    </row>
    <row r="21" spans="1:9" s="188" customFormat="1" ht="12" customHeight="1" x14ac:dyDescent="0.2">
      <c r="A21" s="187" t="s">
        <v>156</v>
      </c>
      <c r="B21" s="190">
        <v>96</v>
      </c>
      <c r="C21" s="190" t="s">
        <v>113</v>
      </c>
      <c r="D21" s="190">
        <v>81</v>
      </c>
      <c r="E21" s="190">
        <v>1</v>
      </c>
      <c r="F21" s="190">
        <v>8</v>
      </c>
      <c r="G21" s="190">
        <v>2</v>
      </c>
      <c r="H21" s="190">
        <v>4</v>
      </c>
      <c r="I21" s="142" t="s">
        <v>8</v>
      </c>
    </row>
    <row r="22" spans="1:9" s="188" customFormat="1" ht="12" customHeight="1" x14ac:dyDescent="0.2">
      <c r="A22" s="187" t="s">
        <v>157</v>
      </c>
      <c r="B22" s="190">
        <v>31</v>
      </c>
      <c r="C22" s="190">
        <v>1</v>
      </c>
      <c r="D22" s="190">
        <v>18</v>
      </c>
      <c r="E22" s="190" t="s">
        <v>113</v>
      </c>
      <c r="F22" s="190">
        <v>11</v>
      </c>
      <c r="G22" s="190" t="s">
        <v>113</v>
      </c>
      <c r="H22" s="190">
        <v>1</v>
      </c>
      <c r="I22" s="142" t="s">
        <v>8</v>
      </c>
    </row>
    <row r="23" spans="1:9" s="188" customFormat="1" ht="30" customHeight="1" x14ac:dyDescent="0.2">
      <c r="A23" s="285" t="s">
        <v>371</v>
      </c>
      <c r="B23" s="190">
        <v>129</v>
      </c>
      <c r="C23" s="190">
        <v>54</v>
      </c>
      <c r="D23" s="190">
        <v>17</v>
      </c>
      <c r="E23" s="190">
        <v>1</v>
      </c>
      <c r="F23" s="190">
        <v>1</v>
      </c>
      <c r="G23" s="190">
        <v>50</v>
      </c>
      <c r="H23" s="190">
        <v>6</v>
      </c>
      <c r="I23" s="142" t="s">
        <v>8</v>
      </c>
    </row>
    <row r="24" spans="1:9" s="188" customFormat="1" ht="12" customHeight="1" x14ac:dyDescent="0.2">
      <c r="A24" s="187" t="s">
        <v>158</v>
      </c>
      <c r="B24" s="190">
        <v>3020</v>
      </c>
      <c r="C24" s="190">
        <v>3</v>
      </c>
      <c r="D24" s="190">
        <v>2380</v>
      </c>
      <c r="E24" s="190">
        <v>342</v>
      </c>
      <c r="F24" s="190">
        <v>220</v>
      </c>
      <c r="G24" s="190">
        <v>10</v>
      </c>
      <c r="H24" s="190">
        <v>65</v>
      </c>
      <c r="I24" s="142" t="s">
        <v>8</v>
      </c>
    </row>
    <row r="25" spans="1:9" s="188" customFormat="1" ht="12" customHeight="1" x14ac:dyDescent="0.2">
      <c r="A25" s="187" t="s">
        <v>159</v>
      </c>
      <c r="B25" s="190">
        <v>34</v>
      </c>
      <c r="C25" s="190">
        <v>1</v>
      </c>
      <c r="D25" s="190">
        <v>8</v>
      </c>
      <c r="E25" s="190">
        <v>2</v>
      </c>
      <c r="F25" s="190">
        <v>23</v>
      </c>
      <c r="G25" s="190" t="s">
        <v>113</v>
      </c>
      <c r="H25" s="190" t="s">
        <v>113</v>
      </c>
      <c r="I25" s="142" t="s">
        <v>8</v>
      </c>
    </row>
    <row r="26" spans="1:9" s="188" customFormat="1" ht="20.100000000000001" customHeight="1" x14ac:dyDescent="0.2">
      <c r="A26" s="285" t="s">
        <v>372</v>
      </c>
      <c r="B26" s="190">
        <v>983</v>
      </c>
      <c r="C26" s="190" t="s">
        <v>113</v>
      </c>
      <c r="D26" s="190">
        <v>147</v>
      </c>
      <c r="E26" s="190">
        <v>50</v>
      </c>
      <c r="F26" s="190">
        <v>741</v>
      </c>
      <c r="G26" s="190">
        <v>11</v>
      </c>
      <c r="H26" s="190">
        <v>34</v>
      </c>
      <c r="I26" s="142" t="s">
        <v>8</v>
      </c>
    </row>
    <row r="27" spans="1:9" s="188" customFormat="1" ht="12" customHeight="1" x14ac:dyDescent="0.2">
      <c r="A27" s="187" t="s">
        <v>160</v>
      </c>
      <c r="B27" s="190">
        <v>11047</v>
      </c>
      <c r="C27" s="190">
        <v>30</v>
      </c>
      <c r="D27" s="190">
        <v>4652</v>
      </c>
      <c r="E27" s="190">
        <v>712</v>
      </c>
      <c r="F27" s="190">
        <v>3987</v>
      </c>
      <c r="G27" s="190">
        <v>1086</v>
      </c>
      <c r="H27" s="190">
        <v>580</v>
      </c>
      <c r="I27" s="142" t="s">
        <v>8</v>
      </c>
    </row>
    <row r="28" spans="1:9" s="188" customFormat="1" ht="12" customHeight="1" x14ac:dyDescent="0.2">
      <c r="A28" s="187" t="s">
        <v>161</v>
      </c>
      <c r="B28" s="190">
        <v>4767</v>
      </c>
      <c r="C28" s="190" t="s">
        <v>113</v>
      </c>
      <c r="D28" s="190">
        <v>3231</v>
      </c>
      <c r="E28" s="190">
        <v>120</v>
      </c>
      <c r="F28" s="190">
        <v>1054</v>
      </c>
      <c r="G28" s="190">
        <v>180</v>
      </c>
      <c r="H28" s="190">
        <v>182</v>
      </c>
      <c r="I28" s="142" t="s">
        <v>8</v>
      </c>
    </row>
    <row r="29" spans="1:9" s="217" customFormat="1" ht="21.9" customHeight="1" x14ac:dyDescent="0.2">
      <c r="A29" s="219" t="s">
        <v>130</v>
      </c>
      <c r="B29" s="216">
        <v>42839</v>
      </c>
      <c r="C29" s="216">
        <v>1869</v>
      </c>
      <c r="D29" s="216">
        <v>29477</v>
      </c>
      <c r="E29" s="216">
        <v>1461</v>
      </c>
      <c r="F29" s="216">
        <v>6334</v>
      </c>
      <c r="G29" s="216">
        <v>1944</v>
      </c>
      <c r="H29" s="216">
        <v>1754</v>
      </c>
      <c r="I29" s="142" t="s">
        <v>8</v>
      </c>
    </row>
    <row r="30" spans="1:9" s="202" customFormat="1" ht="14.1" customHeight="1" x14ac:dyDescent="0.15">
      <c r="A30" s="284" t="s">
        <v>162</v>
      </c>
      <c r="B30" s="459" t="s">
        <v>162</v>
      </c>
      <c r="C30" s="459"/>
      <c r="D30" s="459"/>
      <c r="E30" s="459"/>
      <c r="F30" s="459"/>
      <c r="G30" s="459"/>
      <c r="H30" s="459"/>
      <c r="I30" s="142" t="s">
        <v>8</v>
      </c>
    </row>
    <row r="31" spans="1:9" s="188" customFormat="1" ht="12" customHeight="1" x14ac:dyDescent="0.2">
      <c r="A31" s="187" t="s">
        <v>163</v>
      </c>
      <c r="B31" s="190">
        <v>8136</v>
      </c>
      <c r="C31" s="190">
        <v>659</v>
      </c>
      <c r="D31" s="190">
        <v>6940</v>
      </c>
      <c r="E31" s="190">
        <v>50</v>
      </c>
      <c r="F31" s="190">
        <v>57</v>
      </c>
      <c r="G31" s="190">
        <v>164</v>
      </c>
      <c r="H31" s="190">
        <v>266</v>
      </c>
      <c r="I31" s="142" t="s">
        <v>8</v>
      </c>
    </row>
    <row r="32" spans="1:9" s="188" customFormat="1" ht="12" customHeight="1" x14ac:dyDescent="0.2">
      <c r="A32" s="187" t="s">
        <v>164</v>
      </c>
      <c r="B32" s="190">
        <v>1920</v>
      </c>
      <c r="C32" s="190">
        <v>17</v>
      </c>
      <c r="D32" s="190">
        <v>1788</v>
      </c>
      <c r="E32" s="190">
        <v>40</v>
      </c>
      <c r="F32" s="190">
        <v>53</v>
      </c>
      <c r="G32" s="190">
        <v>7</v>
      </c>
      <c r="H32" s="190">
        <v>15</v>
      </c>
      <c r="I32" s="142" t="s">
        <v>8</v>
      </c>
    </row>
    <row r="33" spans="1:9" s="188" customFormat="1" ht="12" customHeight="1" x14ac:dyDescent="0.2">
      <c r="A33" s="187" t="s">
        <v>165</v>
      </c>
      <c r="B33" s="190">
        <v>6883</v>
      </c>
      <c r="C33" s="190">
        <v>748</v>
      </c>
      <c r="D33" s="190">
        <v>5516</v>
      </c>
      <c r="E33" s="190">
        <v>42</v>
      </c>
      <c r="F33" s="190">
        <v>37</v>
      </c>
      <c r="G33" s="190">
        <v>187</v>
      </c>
      <c r="H33" s="190">
        <v>353</v>
      </c>
      <c r="I33" s="142" t="s">
        <v>8</v>
      </c>
    </row>
    <row r="34" spans="1:9" s="188" customFormat="1" ht="12" customHeight="1" x14ac:dyDescent="0.2">
      <c r="A34" s="187" t="s">
        <v>166</v>
      </c>
      <c r="B34" s="190">
        <v>1316</v>
      </c>
      <c r="C34" s="190">
        <v>7</v>
      </c>
      <c r="D34" s="190">
        <v>1239</v>
      </c>
      <c r="E34" s="190">
        <v>17</v>
      </c>
      <c r="F34" s="190">
        <v>33</v>
      </c>
      <c r="G34" s="190">
        <v>11</v>
      </c>
      <c r="H34" s="190">
        <v>9</v>
      </c>
      <c r="I34" s="142" t="s">
        <v>8</v>
      </c>
    </row>
    <row r="35" spans="1:9" s="188" customFormat="1" ht="12" customHeight="1" x14ac:dyDescent="0.2">
      <c r="A35" s="187" t="s">
        <v>167</v>
      </c>
      <c r="B35" s="190">
        <v>752</v>
      </c>
      <c r="C35" s="190">
        <v>73</v>
      </c>
      <c r="D35" s="190">
        <v>569</v>
      </c>
      <c r="E35" s="190">
        <v>16</v>
      </c>
      <c r="F35" s="190">
        <v>3</v>
      </c>
      <c r="G35" s="190">
        <v>31</v>
      </c>
      <c r="H35" s="190">
        <v>60</v>
      </c>
      <c r="I35" s="142" t="s">
        <v>8</v>
      </c>
    </row>
    <row r="36" spans="1:9" s="188" customFormat="1" ht="12" customHeight="1" x14ac:dyDescent="0.2">
      <c r="A36" s="187" t="s">
        <v>168</v>
      </c>
      <c r="B36" s="190">
        <v>199</v>
      </c>
      <c r="C36" s="190" t="s">
        <v>113</v>
      </c>
      <c r="D36" s="190">
        <v>167</v>
      </c>
      <c r="E36" s="190">
        <v>11</v>
      </c>
      <c r="F36" s="190">
        <v>6</v>
      </c>
      <c r="G36" s="190">
        <v>1</v>
      </c>
      <c r="H36" s="190">
        <v>14</v>
      </c>
      <c r="I36" s="142" t="s">
        <v>8</v>
      </c>
    </row>
    <row r="37" spans="1:9" s="188" customFormat="1" ht="12" customHeight="1" x14ac:dyDescent="0.2">
      <c r="A37" s="187" t="s">
        <v>169</v>
      </c>
      <c r="B37" s="190">
        <v>25</v>
      </c>
      <c r="C37" s="190" t="s">
        <v>113</v>
      </c>
      <c r="D37" s="190">
        <v>19</v>
      </c>
      <c r="E37" s="190">
        <v>1</v>
      </c>
      <c r="F37" s="190">
        <v>2</v>
      </c>
      <c r="G37" s="190" t="s">
        <v>113</v>
      </c>
      <c r="H37" s="190">
        <v>3</v>
      </c>
      <c r="I37" s="142" t="s">
        <v>8</v>
      </c>
    </row>
    <row r="38" spans="1:9" s="188" customFormat="1" ht="12" customHeight="1" x14ac:dyDescent="0.2">
      <c r="A38" s="187" t="s">
        <v>170</v>
      </c>
      <c r="B38" s="190">
        <v>7</v>
      </c>
      <c r="C38" s="190" t="s">
        <v>113</v>
      </c>
      <c r="D38" s="190">
        <v>3</v>
      </c>
      <c r="E38" s="190" t="s">
        <v>113</v>
      </c>
      <c r="F38" s="190" t="s">
        <v>113</v>
      </c>
      <c r="G38" s="190">
        <v>1</v>
      </c>
      <c r="H38" s="190">
        <v>3</v>
      </c>
      <c r="I38" s="142" t="s">
        <v>8</v>
      </c>
    </row>
    <row r="39" spans="1:9" s="188" customFormat="1" ht="12" customHeight="1" x14ac:dyDescent="0.2">
      <c r="A39" s="187" t="s">
        <v>171</v>
      </c>
      <c r="B39" s="190">
        <v>34</v>
      </c>
      <c r="C39" s="190" t="s">
        <v>113</v>
      </c>
      <c r="D39" s="190">
        <v>17</v>
      </c>
      <c r="E39" s="190">
        <v>6</v>
      </c>
      <c r="F39" s="190">
        <v>2</v>
      </c>
      <c r="G39" s="190">
        <v>5</v>
      </c>
      <c r="H39" s="190">
        <v>4</v>
      </c>
      <c r="I39" s="142" t="s">
        <v>8</v>
      </c>
    </row>
    <row r="40" spans="1:9" s="188" customFormat="1" ht="12" customHeight="1" x14ac:dyDescent="0.2">
      <c r="A40" s="187" t="s">
        <v>172</v>
      </c>
      <c r="B40" s="190">
        <v>15</v>
      </c>
      <c r="C40" s="190" t="s">
        <v>113</v>
      </c>
      <c r="D40" s="190">
        <v>8</v>
      </c>
      <c r="E40" s="190">
        <v>5</v>
      </c>
      <c r="F40" s="190">
        <v>1</v>
      </c>
      <c r="G40" s="190">
        <v>1</v>
      </c>
      <c r="H40" s="190" t="s">
        <v>113</v>
      </c>
      <c r="I40" s="142" t="s">
        <v>8</v>
      </c>
    </row>
    <row r="41" spans="1:9" s="202" customFormat="1" ht="20.100000000000001" customHeight="1" x14ac:dyDescent="0.2">
      <c r="A41" s="285" t="s">
        <v>369</v>
      </c>
      <c r="B41" s="190">
        <v>421</v>
      </c>
      <c r="C41" s="190">
        <v>1</v>
      </c>
      <c r="D41" s="190">
        <v>292</v>
      </c>
      <c r="E41" s="190">
        <v>18</v>
      </c>
      <c r="F41" s="190">
        <v>66</v>
      </c>
      <c r="G41" s="190">
        <v>25</v>
      </c>
      <c r="H41" s="190">
        <v>19</v>
      </c>
      <c r="I41" s="142" t="s">
        <v>8</v>
      </c>
    </row>
    <row r="42" spans="1:9" s="188" customFormat="1" ht="20.100000000000001" customHeight="1" x14ac:dyDescent="0.2">
      <c r="A42" s="285" t="s">
        <v>370</v>
      </c>
      <c r="B42" s="190">
        <v>84</v>
      </c>
      <c r="C42" s="190">
        <v>1</v>
      </c>
      <c r="D42" s="190">
        <v>53</v>
      </c>
      <c r="E42" s="190">
        <v>6</v>
      </c>
      <c r="F42" s="190">
        <v>11</v>
      </c>
      <c r="G42" s="190">
        <v>10</v>
      </c>
      <c r="H42" s="190">
        <v>3</v>
      </c>
      <c r="I42" s="142" t="s">
        <v>8</v>
      </c>
    </row>
    <row r="43" spans="1:9" s="188" customFormat="1" ht="12" customHeight="1" x14ac:dyDescent="0.2">
      <c r="A43" s="187" t="s">
        <v>173</v>
      </c>
      <c r="B43" s="190">
        <v>94</v>
      </c>
      <c r="C43" s="190" t="s">
        <v>113</v>
      </c>
      <c r="D43" s="190">
        <v>79</v>
      </c>
      <c r="E43" s="190">
        <v>1</v>
      </c>
      <c r="F43" s="190">
        <v>8</v>
      </c>
      <c r="G43" s="190">
        <v>2</v>
      </c>
      <c r="H43" s="190">
        <v>4</v>
      </c>
      <c r="I43" s="142" t="s">
        <v>8</v>
      </c>
    </row>
    <row r="44" spans="1:9" s="188" customFormat="1" ht="12" customHeight="1" x14ac:dyDescent="0.2">
      <c r="A44" s="187" t="s">
        <v>174</v>
      </c>
      <c r="B44" s="190">
        <v>31</v>
      </c>
      <c r="C44" s="190">
        <v>1</v>
      </c>
      <c r="D44" s="190">
        <v>18</v>
      </c>
      <c r="E44" s="190" t="s">
        <v>113</v>
      </c>
      <c r="F44" s="190">
        <v>11</v>
      </c>
      <c r="G44" s="190" t="s">
        <v>113</v>
      </c>
      <c r="H44" s="190">
        <v>1</v>
      </c>
      <c r="I44" s="142" t="s">
        <v>8</v>
      </c>
    </row>
    <row r="45" spans="1:9" s="188" customFormat="1" ht="30" customHeight="1" x14ac:dyDescent="0.2">
      <c r="A45" s="285" t="s">
        <v>371</v>
      </c>
      <c r="B45" s="190">
        <v>93</v>
      </c>
      <c r="C45" s="190">
        <v>39</v>
      </c>
      <c r="D45" s="190">
        <v>16</v>
      </c>
      <c r="E45" s="190">
        <v>1</v>
      </c>
      <c r="F45" s="190" t="s">
        <v>113</v>
      </c>
      <c r="G45" s="190">
        <v>33</v>
      </c>
      <c r="H45" s="190">
        <v>4</v>
      </c>
      <c r="I45" s="142" t="s">
        <v>8</v>
      </c>
    </row>
    <row r="46" spans="1:9" s="188" customFormat="1" ht="12" customHeight="1" x14ac:dyDescent="0.2">
      <c r="A46" s="187" t="s">
        <v>158</v>
      </c>
      <c r="B46" s="190">
        <v>2865</v>
      </c>
      <c r="C46" s="190">
        <v>3</v>
      </c>
      <c r="D46" s="190">
        <v>2251</v>
      </c>
      <c r="E46" s="190">
        <v>326</v>
      </c>
      <c r="F46" s="190">
        <v>216</v>
      </c>
      <c r="G46" s="190">
        <v>9</v>
      </c>
      <c r="H46" s="190">
        <v>60</v>
      </c>
      <c r="I46" s="142" t="s">
        <v>8</v>
      </c>
    </row>
    <row r="47" spans="1:9" s="188" customFormat="1" ht="12" customHeight="1" x14ac:dyDescent="0.2">
      <c r="A47" s="187" t="s">
        <v>175</v>
      </c>
      <c r="B47" s="190">
        <v>31</v>
      </c>
      <c r="C47" s="190">
        <v>1</v>
      </c>
      <c r="D47" s="190">
        <v>7</v>
      </c>
      <c r="E47" s="190">
        <v>2</v>
      </c>
      <c r="F47" s="190">
        <v>21</v>
      </c>
      <c r="G47" s="190" t="s">
        <v>113</v>
      </c>
      <c r="H47" s="190" t="s">
        <v>113</v>
      </c>
      <c r="I47" s="142" t="s">
        <v>8</v>
      </c>
    </row>
    <row r="48" spans="1:9" s="188" customFormat="1" ht="20.100000000000001" customHeight="1" x14ac:dyDescent="0.2">
      <c r="A48" s="285" t="s">
        <v>372</v>
      </c>
      <c r="B48" s="190">
        <v>963</v>
      </c>
      <c r="C48" s="190" t="s">
        <v>113</v>
      </c>
      <c r="D48" s="190">
        <v>146</v>
      </c>
      <c r="E48" s="190">
        <v>47</v>
      </c>
      <c r="F48" s="190">
        <v>729</v>
      </c>
      <c r="G48" s="190">
        <v>10</v>
      </c>
      <c r="H48" s="190">
        <v>31</v>
      </c>
      <c r="I48" s="142" t="s">
        <v>8</v>
      </c>
    </row>
    <row r="49" spans="1:9" s="188" customFormat="1" ht="12" customHeight="1" x14ac:dyDescent="0.2">
      <c r="A49" s="187" t="s">
        <v>160</v>
      </c>
      <c r="B49" s="190">
        <v>10009</v>
      </c>
      <c r="C49" s="190">
        <v>27</v>
      </c>
      <c r="D49" s="190">
        <v>4220</v>
      </c>
      <c r="E49" s="190">
        <v>643</v>
      </c>
      <c r="F49" s="190">
        <v>3906</v>
      </c>
      <c r="G49" s="190">
        <v>862</v>
      </c>
      <c r="H49" s="190">
        <v>351</v>
      </c>
      <c r="I49" s="142" t="s">
        <v>8</v>
      </c>
    </row>
    <row r="50" spans="1:9" s="188" customFormat="1" ht="12" customHeight="1" x14ac:dyDescent="0.2">
      <c r="A50" s="187" t="s">
        <v>161</v>
      </c>
      <c r="B50" s="190">
        <v>4111</v>
      </c>
      <c r="C50" s="190" t="s">
        <v>113</v>
      </c>
      <c r="D50" s="190">
        <v>2723</v>
      </c>
      <c r="E50" s="190">
        <v>103</v>
      </c>
      <c r="F50" s="190">
        <v>1008</v>
      </c>
      <c r="G50" s="190">
        <v>149</v>
      </c>
      <c r="H50" s="190">
        <v>128</v>
      </c>
      <c r="I50" s="142" t="s">
        <v>8</v>
      </c>
    </row>
    <row r="51" spans="1:9" s="266" customFormat="1" ht="21.9" customHeight="1" x14ac:dyDescent="0.2">
      <c r="A51" s="219" t="s">
        <v>142</v>
      </c>
      <c r="B51" s="216">
        <v>37989</v>
      </c>
      <c r="C51" s="216">
        <v>1577</v>
      </c>
      <c r="D51" s="216">
        <v>26071</v>
      </c>
      <c r="E51" s="216">
        <v>1335</v>
      </c>
      <c r="F51" s="216">
        <v>6170</v>
      </c>
      <c r="G51" s="216">
        <v>1508</v>
      </c>
      <c r="H51" s="216">
        <v>1328</v>
      </c>
      <c r="I51" s="142" t="s">
        <v>8</v>
      </c>
    </row>
    <row r="52" spans="1:9" s="202" customFormat="1" ht="12" customHeight="1" x14ac:dyDescent="0.3">
      <c r="A52" s="180" t="s">
        <v>7</v>
      </c>
      <c r="B52" s="180" t="s">
        <v>7</v>
      </c>
      <c r="C52" s="180" t="s">
        <v>7</v>
      </c>
      <c r="D52" s="180" t="s">
        <v>7</v>
      </c>
      <c r="E52" s="180" t="s">
        <v>7</v>
      </c>
      <c r="F52" s="180" t="s">
        <v>7</v>
      </c>
      <c r="G52" s="180" t="s">
        <v>7</v>
      </c>
      <c r="H52" s="180" t="s">
        <v>7</v>
      </c>
      <c r="I52" s="181" t="s">
        <v>9</v>
      </c>
    </row>
    <row r="53" spans="1:9" s="202" customFormat="1" ht="12" customHeight="1" x14ac:dyDescent="0.3"/>
    <row r="54" spans="1:9" ht="12" customHeight="1" x14ac:dyDescent="0.2"/>
  </sheetData>
  <mergeCells count="9">
    <mergeCell ref="A2:H2"/>
    <mergeCell ref="A1:H1"/>
    <mergeCell ref="A4:H4"/>
    <mergeCell ref="B8:H8"/>
    <mergeCell ref="B30:H30"/>
    <mergeCell ref="A3:H3"/>
    <mergeCell ref="A5:A6"/>
    <mergeCell ref="B5:B6"/>
    <mergeCell ref="C5:H5"/>
  </mergeCells>
  <hyperlinks>
    <hyperlink ref="A1:E1" location="Inhalt" display="Zum Inhaltsverzeichnis" xr:uid="{1DAFDA3A-729B-4E43-9469-3EBD11BD10FD}"/>
  </hyperlinks>
  <pageMargins left="0.59055118110236227" right="0.59055118110236227" top="0.59055118110236227" bottom="0.98425196850393704" header="0.51181102362204722" footer="0.51181102362204722"/>
  <pageSetup paperSize="9" orientation="portrait" r:id="rId1"/>
  <headerFooter>
    <oddFooter>&amp;C&amp;"Arial,Standard"&amp;8Landesamt für Statistik Niedersachsen, Statistischer Bericht: Gesetzliche Pflegestatistik 2019, K II 6 / 2019
Seite 11</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36</vt:i4>
      </vt:variant>
    </vt:vector>
  </HeadingPairs>
  <TitlesOfParts>
    <vt:vector size="63" baseType="lpstr">
      <vt:lpstr>Titel</vt:lpstr>
      <vt:lpstr>Impressum</vt:lpstr>
      <vt:lpstr>Inhalt</vt:lpstr>
      <vt:lpstr>Vorbemerkungen</vt:lpstr>
      <vt:lpstr>Erläuterungen</vt:lpstr>
      <vt:lpstr>Tab1.1</vt:lpstr>
      <vt:lpstr>Tab1.2</vt:lpstr>
      <vt:lpstr>Tab1.3</vt:lpstr>
      <vt:lpstr>Tab1.4</vt:lpstr>
      <vt:lpstr>Tab1.5</vt:lpstr>
      <vt:lpstr>Tab1.6</vt:lpstr>
      <vt:lpstr>Tab2.1</vt:lpstr>
      <vt:lpstr>Tab2.2</vt:lpstr>
      <vt:lpstr>Tab2.3</vt:lpstr>
      <vt:lpstr>Tab2.4</vt:lpstr>
      <vt:lpstr>Tab2.5</vt:lpstr>
      <vt:lpstr>Tab2.6</vt:lpstr>
      <vt:lpstr>Tab2.7</vt:lpstr>
      <vt:lpstr>Tab2.8</vt:lpstr>
      <vt:lpstr>Tab2.9</vt:lpstr>
      <vt:lpstr>Tab2.10</vt:lpstr>
      <vt:lpstr>Tab3.1</vt:lpstr>
      <vt:lpstr>Tab3.2</vt:lpstr>
      <vt:lpstr>Tab3.3 (1)</vt:lpstr>
      <vt:lpstr>Tab3.3 (2)</vt:lpstr>
      <vt:lpstr>Tab3.4</vt:lpstr>
      <vt:lpstr>Tab4.1</vt:lpstr>
      <vt:lpstr>Erläuterungen!Druckbereich</vt:lpstr>
      <vt:lpstr>Impressum!Druckbereich</vt:lpstr>
      <vt:lpstr>Inhalt!Druckbereich</vt:lpstr>
      <vt:lpstr>Tab1.1!Druckbereich</vt:lpstr>
      <vt:lpstr>Tab1.2!Druckbereich</vt:lpstr>
      <vt:lpstr>Tab1.3!Druckbereich</vt:lpstr>
      <vt:lpstr>Tab1.4!Druckbereich</vt:lpstr>
      <vt:lpstr>Tab1.5!Druckbereich</vt:lpstr>
      <vt:lpstr>Tab1.6!Druckbereich</vt:lpstr>
      <vt:lpstr>Tab2.1!Druckbereich</vt:lpstr>
      <vt:lpstr>Tab2.10!Druckbereich</vt:lpstr>
      <vt:lpstr>Tab2.2!Druckbereich</vt:lpstr>
      <vt:lpstr>Tab2.3!Druckbereich</vt:lpstr>
      <vt:lpstr>Tab2.4!Druckbereich</vt:lpstr>
      <vt:lpstr>Tab2.5!Druckbereich</vt:lpstr>
      <vt:lpstr>Tab2.6!Druckbereich</vt:lpstr>
      <vt:lpstr>Tab2.7!Druckbereich</vt:lpstr>
      <vt:lpstr>Tab2.8!Druckbereich</vt:lpstr>
      <vt:lpstr>Tab2.9!Druckbereich</vt:lpstr>
      <vt:lpstr>Tab3.1!Druckbereich</vt:lpstr>
      <vt:lpstr>Tab3.2!Druckbereich</vt:lpstr>
      <vt:lpstr>'Tab3.3 (1)'!Druckbereich</vt:lpstr>
      <vt:lpstr>'Tab3.3 (2)'!Druckbereich</vt:lpstr>
      <vt:lpstr>Tab3.4!Druckbereich</vt:lpstr>
      <vt:lpstr>Tab4.1!Druckbereich</vt:lpstr>
      <vt:lpstr>Titel!Druckbereich</vt:lpstr>
      <vt:lpstr>Vorbemerkungen!Druckbereich</vt:lpstr>
      <vt:lpstr>Impressum</vt:lpstr>
      <vt:lpstr>Inhalt</vt:lpstr>
      <vt:lpstr>Inhalt_Beispiel</vt:lpstr>
      <vt:lpstr>Impressum!Print_Area</vt:lpstr>
      <vt:lpstr>Titel</vt:lpstr>
      <vt:lpstr>Erläuterungen!Vorbemerkungen</vt:lpstr>
      <vt:lpstr>Vorbemerkungen</vt:lpstr>
      <vt:lpstr>Erläuterungen!Zurück_zum_Inhalt</vt:lpstr>
      <vt:lpstr>Zurück_zum_Inhalt</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Strote, Jörg-Dieter (LSN)</cp:lastModifiedBy>
  <cp:lastPrinted>2020-09-14T13:23:36Z</cp:lastPrinted>
  <dcterms:created xsi:type="dcterms:W3CDTF">2008-09-30T09:36:12Z</dcterms:created>
  <dcterms:modified xsi:type="dcterms:W3CDTF">2021-04-08T10:19:55Z</dcterms:modified>
</cp:coreProperties>
</file>