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4028" activeTab="0"/>
  </bookViews>
  <sheets>
    <sheet name="Monate Unfälle" sheetId="1" r:id="rId1"/>
  </sheets>
  <definedNames>
    <definedName name="_xlnm.Print_Area" localSheetId="0">'Monate Unfälle'!$A$1:$N$17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<sst xmlns="http://schemas.openxmlformats.org/spreadsheetml/2006/main" count="62" uniqueCount="32">
  <si>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</si>
  <si>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</si>
  <si>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</si>
  <si>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</si>
  <si>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</si>
  <si>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</si>
  <si>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</si>
  <si>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</si>
  <si>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</si>
  <si>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</si>
  <si>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</si>
  <si>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</si>
  <si>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Zeilenende</t>
  </si>
  <si>
    <t>Straßenverkehrsunfälle und Verunglückte</t>
  </si>
  <si>
    <t>Straßenverkehrsunfälle insgesamt</t>
  </si>
  <si>
    <t>Unfälle mit Sachschaden</t>
  </si>
  <si>
    <t>Übrige Sachschadensunfälle</t>
  </si>
  <si>
    <t>Unfälle mit Personenschaden</t>
  </si>
  <si>
    <t>Verunglückte insgesamt</t>
  </si>
  <si>
    <t>Getötete</t>
  </si>
  <si>
    <t>Schwerverletzte</t>
  </si>
  <si>
    <t>Leichtverletzte</t>
  </si>
  <si>
    <t>Spaltenende</t>
  </si>
  <si>
    <t>davon</t>
  </si>
  <si>
    <t>Die nächste Zeile beinhaltet auf Position 1 die Fußnote 1</t>
  </si>
  <si>
    <t>Tabellenende</t>
  </si>
  <si>
    <r>
      <t>Straßenverkehrsunfälle und Verunglückte 2021 nach Monaten in Niedersachsen</t>
    </r>
    <r>
      <rPr>
        <b/>
        <vertAlign val="superscript"/>
        <sz val="9"/>
        <rFont val="Arial"/>
        <family val="2"/>
      </rPr>
      <t>1)</t>
    </r>
  </si>
  <si>
    <t>Insgesamt
2021</t>
  </si>
  <si>
    <t>Schwerwiegender Unfall mit Sachschaden
(im engeren Sinne)</t>
  </si>
  <si>
    <t>Sonstige Unfälle 
unter dem  Einfluss berauschender Mittel</t>
  </si>
  <si>
    <t>1) Endgültige Zahlen - Stand 04.04.2022</t>
  </si>
  <si>
    <t>© Landesamt für Statistik Niedersachsen, Hannover 2022.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</si>
</sst>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4"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3" fontId="0" fillId="0" borderId="0" xfId="0" applyNumberFormat="1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 indent="1"/>
    </xf>
    <xf numFmtId="164" fontId="11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3" fillId="0" borderId="0" xfId="0" applyFont="1" applyFill="1"/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/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0</xdr:col>
      <xdr:colOff>419100</xdr:colOff>
      <xdr:row>16</xdr:row>
      <xdr:rowOff>28575</xdr:rowOff>
    </xdr:to>
    <xdr:cxnSp macro="">
      <xdr:nvCxnSpPr>
        <xdr:cNvPr id="4" name="Gerader Verbinder 3"/>
        <xdr:cNvCxnSpPr/>
      </xdr:nvCxnSpPr>
      <xdr:spPr>
        <a:xfrm>
          <a:off x="0" y="3686175"/>
          <a:ext cx="41910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workbookViewId="0" topLeftCell="A1">
      <selection activeCell="A1" sqref="A1:N1"/>
    </sheetView>
  </sheetViews>
  <sheetFormatPr defaultColWidth="12" defaultRowHeight="11.25"/>
  <cols>
    <col min="1" max="1" width="37" style="8" customWidth="1"/>
    <col min="2" max="13" width="10.16015625" style="8" customWidth="1"/>
    <col min="14" max="14" width="10.83203125" style="8" customWidth="1"/>
    <col min="15" max="15" width="12" style="11" customWidth="1"/>
    <col min="16" max="16384" width="12" style="8" customWidth="1"/>
  </cols>
  <sheetData>
    <row r="1" spans="1:15" ht="19.5" customHeight="1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2" t="s">
        <v>12</v>
      </c>
    </row>
    <row r="2" spans="1:15" s="22" customFormat="1" ht="19.5" customHeight="1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1" t="s">
        <v>12</v>
      </c>
    </row>
    <row r="3" spans="1:15" s="3" customFormat="1" ht="28.5" customHeight="1">
      <c r="A3" s="1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13" t="s">
        <v>27</v>
      </c>
      <c r="O3" s="12" t="s">
        <v>12</v>
      </c>
    </row>
    <row r="4" spans="1:15" s="7" customFormat="1" ht="19.5" customHeight="1">
      <c r="A4" s="4" t="s">
        <v>14</v>
      </c>
      <c r="B4" s="20">
        <f>SUM(B5+B10)</f>
        <v>12635</v>
      </c>
      <c r="C4" s="20">
        <f aca="true" t="shared" si="0" ref="C4:F4">SUM(C5+C10)</f>
        <v>13140</v>
      </c>
      <c r="D4" s="20">
        <f t="shared" si="0"/>
        <v>14028</v>
      </c>
      <c r="E4" s="20">
        <f t="shared" si="0"/>
        <v>14406</v>
      </c>
      <c r="F4" s="20">
        <f t="shared" si="0"/>
        <v>16061</v>
      </c>
      <c r="G4" s="20">
        <f aca="true" t="shared" si="1" ref="G4:L4">SUM(G5+G10)</f>
        <v>17831</v>
      </c>
      <c r="H4" s="20">
        <f t="shared" si="1"/>
        <v>17684</v>
      </c>
      <c r="I4" s="19">
        <f t="shared" si="1"/>
        <v>15566</v>
      </c>
      <c r="J4" s="19">
        <f t="shared" si="1"/>
        <v>17278</v>
      </c>
      <c r="K4" s="20">
        <f t="shared" si="1"/>
        <v>18336</v>
      </c>
      <c r="L4" s="19">
        <f t="shared" si="1"/>
        <v>18221</v>
      </c>
      <c r="M4" s="19">
        <f aca="true" t="shared" si="2" ref="M4">SUM(M5+M10)</f>
        <v>16855</v>
      </c>
      <c r="N4" s="19">
        <f>SUM(B4:M4)</f>
        <v>192041</v>
      </c>
      <c r="O4" s="12" t="s">
        <v>12</v>
      </c>
    </row>
    <row r="5" spans="1:15" s="7" customFormat="1" ht="19.5" customHeight="1">
      <c r="A5" s="16" t="s">
        <v>15</v>
      </c>
      <c r="B5" s="15">
        <f>SUM(B7:B9)</f>
        <v>11071</v>
      </c>
      <c r="C5" s="15">
        <f aca="true" t="shared" si="3" ref="C5:G5">SUM(C7:C9)</f>
        <v>11735</v>
      </c>
      <c r="D5" s="15">
        <f t="shared" si="3"/>
        <v>12313</v>
      </c>
      <c r="E5" s="15">
        <f t="shared" si="3"/>
        <v>12620</v>
      </c>
      <c r="F5" s="15">
        <f t="shared" si="3"/>
        <v>13902</v>
      </c>
      <c r="G5" s="15">
        <f t="shared" si="3"/>
        <v>14653</v>
      </c>
      <c r="H5" s="15">
        <f aca="true" t="shared" si="4" ref="H5:M5">SUM(H7:H9)</f>
        <v>14564</v>
      </c>
      <c r="I5" s="18">
        <f t="shared" si="4"/>
        <v>13060</v>
      </c>
      <c r="J5" s="18">
        <f t="shared" si="4"/>
        <v>14316</v>
      </c>
      <c r="K5" s="15">
        <f t="shared" si="4"/>
        <v>15496</v>
      </c>
      <c r="L5" s="18">
        <f t="shared" si="4"/>
        <v>15625</v>
      </c>
      <c r="M5" s="18">
        <f t="shared" si="4"/>
        <v>14541</v>
      </c>
      <c r="N5" s="19">
        <f>SUM(B5:M5)</f>
        <v>163896</v>
      </c>
      <c r="O5" s="12" t="s">
        <v>12</v>
      </c>
    </row>
    <row r="6" spans="1:15" s="6" customFormat="1" ht="12" customHeight="1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2" t="s">
        <v>12</v>
      </c>
    </row>
    <row r="7" spans="1:15" s="6" customFormat="1" ht="30.6">
      <c r="A7" s="17" t="s">
        <v>28</v>
      </c>
      <c r="B7" s="15">
        <v>405</v>
      </c>
      <c r="C7" s="15">
        <v>303</v>
      </c>
      <c r="D7" s="15">
        <v>282</v>
      </c>
      <c r="E7" s="15">
        <v>301</v>
      </c>
      <c r="F7" s="15">
        <v>294</v>
      </c>
      <c r="G7" s="15">
        <v>316</v>
      </c>
      <c r="H7" s="15">
        <v>322</v>
      </c>
      <c r="I7" s="15">
        <v>374</v>
      </c>
      <c r="J7" s="15">
        <v>309</v>
      </c>
      <c r="K7" s="15">
        <v>383</v>
      </c>
      <c r="L7" s="18">
        <v>389</v>
      </c>
      <c r="M7" s="18">
        <v>399</v>
      </c>
      <c r="N7" s="19">
        <f aca="true" t="shared" si="5" ref="N7:N15">SUM(B7:M7)</f>
        <v>4077</v>
      </c>
      <c r="O7" s="12" t="s">
        <v>12</v>
      </c>
    </row>
    <row r="8" spans="1:15" s="6" customFormat="1" ht="30.6">
      <c r="A8" s="17" t="s">
        <v>29</v>
      </c>
      <c r="B8" s="15">
        <v>80</v>
      </c>
      <c r="C8" s="15">
        <v>81</v>
      </c>
      <c r="D8" s="15">
        <v>72</v>
      </c>
      <c r="E8" s="15">
        <v>102</v>
      </c>
      <c r="F8" s="15">
        <v>100</v>
      </c>
      <c r="G8" s="15">
        <v>98</v>
      </c>
      <c r="H8" s="15">
        <v>127</v>
      </c>
      <c r="I8" s="18">
        <v>133</v>
      </c>
      <c r="J8" s="18">
        <v>137</v>
      </c>
      <c r="K8" s="15">
        <v>145</v>
      </c>
      <c r="L8" s="15">
        <v>131</v>
      </c>
      <c r="M8" s="15">
        <v>134</v>
      </c>
      <c r="N8" s="19">
        <f t="shared" si="5"/>
        <v>1340</v>
      </c>
      <c r="O8" s="12" t="s">
        <v>12</v>
      </c>
    </row>
    <row r="9" spans="1:15" s="6" customFormat="1" ht="12" customHeight="1">
      <c r="A9" s="17" t="s">
        <v>16</v>
      </c>
      <c r="B9" s="15">
        <v>10586</v>
      </c>
      <c r="C9" s="15">
        <v>11351</v>
      </c>
      <c r="D9" s="15">
        <v>11959</v>
      </c>
      <c r="E9" s="15">
        <v>12217</v>
      </c>
      <c r="F9" s="15">
        <v>13508</v>
      </c>
      <c r="G9" s="15">
        <v>14239</v>
      </c>
      <c r="H9" s="15">
        <f>9084+3911+1120</f>
        <v>14115</v>
      </c>
      <c r="I9" s="15">
        <v>12553</v>
      </c>
      <c r="J9" s="15">
        <v>13870</v>
      </c>
      <c r="K9" s="15">
        <v>14968</v>
      </c>
      <c r="L9" s="15">
        <v>15105</v>
      </c>
      <c r="M9" s="15">
        <v>14008</v>
      </c>
      <c r="N9" s="19">
        <f t="shared" si="5"/>
        <v>158479</v>
      </c>
      <c r="O9" s="12" t="s">
        <v>12</v>
      </c>
    </row>
    <row r="10" spans="1:15" s="6" customFormat="1" ht="19.5" customHeight="1">
      <c r="A10" s="16" t="s">
        <v>17</v>
      </c>
      <c r="B10" s="15">
        <v>1564</v>
      </c>
      <c r="C10" s="15">
        <v>1405</v>
      </c>
      <c r="D10" s="15">
        <v>1715</v>
      </c>
      <c r="E10" s="15">
        <v>1786</v>
      </c>
      <c r="F10" s="15">
        <v>2159</v>
      </c>
      <c r="G10" s="15">
        <v>3178</v>
      </c>
      <c r="H10" s="15">
        <v>3120</v>
      </c>
      <c r="I10" s="15">
        <v>2506</v>
      </c>
      <c r="J10" s="18">
        <v>2962</v>
      </c>
      <c r="K10" s="15">
        <v>2840</v>
      </c>
      <c r="L10" s="15">
        <v>2596</v>
      </c>
      <c r="M10" s="18">
        <v>2314</v>
      </c>
      <c r="N10" s="19">
        <f t="shared" si="5"/>
        <v>28145</v>
      </c>
      <c r="O10" s="12" t="s">
        <v>12</v>
      </c>
    </row>
    <row r="11" spans="1:15" s="7" customFormat="1" ht="19.5" customHeight="1">
      <c r="A11" s="4" t="s">
        <v>18</v>
      </c>
      <c r="B11" s="20">
        <f>SUM(B13:B15)</f>
        <v>1967</v>
      </c>
      <c r="C11" s="20">
        <f aca="true" t="shared" si="6" ref="C11:G11">SUM(C13:C15)</f>
        <v>1762</v>
      </c>
      <c r="D11" s="20">
        <f t="shared" si="6"/>
        <v>2154</v>
      </c>
      <c r="E11" s="20">
        <v>2271</v>
      </c>
      <c r="F11" s="20">
        <f t="shared" si="6"/>
        <v>2699</v>
      </c>
      <c r="G11" s="20">
        <f t="shared" si="6"/>
        <v>3979</v>
      </c>
      <c r="H11" s="20">
        <f aca="true" t="shared" si="7" ref="H11:M11">SUM(H13:H15)</f>
        <v>3954</v>
      </c>
      <c r="I11" s="20">
        <f t="shared" si="7"/>
        <v>3214</v>
      </c>
      <c r="J11" s="19">
        <f t="shared" si="7"/>
        <v>3791</v>
      </c>
      <c r="K11" s="19">
        <f t="shared" si="7"/>
        <v>3611</v>
      </c>
      <c r="L11" s="19">
        <f t="shared" si="7"/>
        <v>3313</v>
      </c>
      <c r="M11" s="19">
        <f t="shared" si="7"/>
        <v>2978</v>
      </c>
      <c r="N11" s="19">
        <f t="shared" si="5"/>
        <v>35693</v>
      </c>
      <c r="O11" s="12" t="s">
        <v>12</v>
      </c>
    </row>
    <row r="12" spans="1:15" s="6" customFormat="1" ht="12" customHeight="1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2" t="s">
        <v>12</v>
      </c>
    </row>
    <row r="13" spans="1:15" s="7" customFormat="1" ht="12" customHeight="1">
      <c r="A13" s="14" t="s">
        <v>19</v>
      </c>
      <c r="B13" s="15">
        <v>20</v>
      </c>
      <c r="C13" s="15">
        <v>11</v>
      </c>
      <c r="D13" s="15">
        <v>28</v>
      </c>
      <c r="E13" s="15">
        <v>16</v>
      </c>
      <c r="F13" s="15">
        <v>26</v>
      </c>
      <c r="G13" s="15">
        <v>47</v>
      </c>
      <c r="H13" s="15">
        <v>36</v>
      </c>
      <c r="I13" s="15">
        <v>28</v>
      </c>
      <c r="J13" s="23">
        <v>32</v>
      </c>
      <c r="K13" s="18">
        <v>37</v>
      </c>
      <c r="L13" s="23">
        <v>31</v>
      </c>
      <c r="M13" s="18">
        <v>38</v>
      </c>
      <c r="N13" s="19">
        <f t="shared" si="5"/>
        <v>350</v>
      </c>
      <c r="O13" s="12" t="s">
        <v>12</v>
      </c>
    </row>
    <row r="14" spans="1:15" s="6" customFormat="1" ht="12" customHeight="1">
      <c r="A14" s="14" t="s">
        <v>20</v>
      </c>
      <c r="B14" s="15">
        <v>267</v>
      </c>
      <c r="C14" s="15">
        <v>266</v>
      </c>
      <c r="D14" s="15">
        <v>305</v>
      </c>
      <c r="E14" s="15">
        <v>364</v>
      </c>
      <c r="F14" s="15">
        <v>433</v>
      </c>
      <c r="G14" s="15">
        <v>638</v>
      </c>
      <c r="H14" s="15">
        <v>586</v>
      </c>
      <c r="I14" s="15">
        <v>479</v>
      </c>
      <c r="J14" s="18">
        <v>537</v>
      </c>
      <c r="K14" s="15">
        <v>466</v>
      </c>
      <c r="L14" s="15">
        <v>422</v>
      </c>
      <c r="M14" s="15">
        <v>398</v>
      </c>
      <c r="N14" s="19">
        <f t="shared" si="5"/>
        <v>5161</v>
      </c>
      <c r="O14" s="12" t="s">
        <v>12</v>
      </c>
    </row>
    <row r="15" spans="1:15" s="6" customFormat="1" ht="12" customHeight="1">
      <c r="A15" s="14" t="s">
        <v>21</v>
      </c>
      <c r="B15" s="15">
        <v>1680</v>
      </c>
      <c r="C15" s="15">
        <v>1485</v>
      </c>
      <c r="D15" s="15">
        <v>1821</v>
      </c>
      <c r="E15" s="15">
        <v>1891</v>
      </c>
      <c r="F15" s="15">
        <v>2240</v>
      </c>
      <c r="G15" s="15">
        <v>3294</v>
      </c>
      <c r="H15" s="15">
        <v>3332</v>
      </c>
      <c r="I15" s="15">
        <v>2707</v>
      </c>
      <c r="J15" s="18">
        <v>3222</v>
      </c>
      <c r="K15" s="15">
        <v>3108</v>
      </c>
      <c r="L15" s="18">
        <v>2860</v>
      </c>
      <c r="M15" s="18">
        <v>2542</v>
      </c>
      <c r="N15" s="19">
        <f t="shared" si="5"/>
        <v>30182</v>
      </c>
      <c r="O15" s="12" t="s">
        <v>12</v>
      </c>
    </row>
    <row r="16" spans="1:15" s="11" customFormat="1" ht="10.5" customHeight="1">
      <c r="A16" s="29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" t="s">
        <v>12</v>
      </c>
    </row>
    <row r="17" spans="1:15" s="9" customFormat="1" ht="14.25" customHeight="1">
      <c r="A17" s="27" t="s">
        <v>30</v>
      </c>
      <c r="B17" s="28"/>
      <c r="C17" s="28"/>
      <c r="D17" s="28"/>
      <c r="E17" s="28"/>
      <c r="F17" s="33"/>
      <c r="G17" s="33"/>
      <c r="H17" s="33"/>
      <c r="I17" s="33"/>
      <c r="J17" s="33"/>
      <c r="K17" s="33"/>
      <c r="L17" s="33"/>
      <c r="M17" s="33"/>
      <c r="N17" s="33"/>
      <c r="O17" s="12" t="s">
        <v>12</v>
      </c>
    </row>
    <row r="18" spans="1:15" s="11" customFormat="1" ht="11.25">
      <c r="A18" s="12" t="s">
        <v>22</v>
      </c>
      <c r="B18" s="12" t="s">
        <v>22</v>
      </c>
      <c r="C18" s="12" t="s">
        <v>22</v>
      </c>
      <c r="D18" s="12" t="s">
        <v>22</v>
      </c>
      <c r="E18" s="12" t="s">
        <v>22</v>
      </c>
      <c r="F18" s="12" t="s">
        <v>22</v>
      </c>
      <c r="G18" s="12" t="s">
        <v>22</v>
      </c>
      <c r="H18" s="12" t="s">
        <v>22</v>
      </c>
      <c r="I18" s="12" t="s">
        <v>22</v>
      </c>
      <c r="J18" s="12" t="s">
        <v>22</v>
      </c>
      <c r="K18" s="12" t="s">
        <v>22</v>
      </c>
      <c r="L18" s="12" t="s">
        <v>22</v>
      </c>
      <c r="M18" s="12" t="s">
        <v>22</v>
      </c>
      <c r="N18" s="12" t="s">
        <v>22</v>
      </c>
      <c r="O18" s="12" t="s">
        <v>25</v>
      </c>
    </row>
    <row r="20" spans="2:14" ht="11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ht="11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1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1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6">
    <mergeCell ref="A1:N1"/>
    <mergeCell ref="A16:N16"/>
    <mergeCell ref="A2:N2"/>
    <mergeCell ref="A6:N6"/>
    <mergeCell ref="A12:N12"/>
    <mergeCell ref="A17:N1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geOrder="overThenDown" paperSize="9" r:id="rId2"/>
  <ignoredErrors>
    <ignoredError sqref="I5 B5:G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2019-04-15T12:15:46Z</dcterms:created>
  <dcterms:modified xsi:type="dcterms:W3CDTF">2022-04-11T17:12:39Z</dcterms:modified>
  <cp:category/>
  <cp:version/>
  <cp:contentType/>
  <cp:contentStatus/>
</cp:coreProperties>
</file>