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drawings/drawing5.xml" ContentType="application/vnd.openxmlformats-officedocument.drawing+xml"/>
  <Override PartName="/xl/comments7.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codeName="{3D1A710C-6663-3D7B-7F91-EC182F24A4BC}"/>
  <workbookPr codeName="DieseArbeitsmappe"/>
  <mc:AlternateContent xmlns:mc="http://schemas.openxmlformats.org/markup-compatibility/2006">
    <mc:Choice Requires="x15">
      <x15ac:absPath xmlns:x15ac="http://schemas.microsoft.com/office/spreadsheetml/2010/11/ac" url="W:\H33\Vermoegenstatistik\Fragebogen\2025\IDEV\Excel\"/>
    </mc:Choice>
  </mc:AlternateContent>
  <xr:revisionPtr revIDLastSave="0" documentId="13_ncr:1_{77DAF1E1-DF56-4D54-86CE-46A0A909DDEC}" xr6:coauthVersionLast="36" xr6:coauthVersionMax="36" xr10:uidLastSave="{00000000-0000-0000-0000-000000000000}"/>
  <bookViews>
    <workbookView xWindow="0" yWindow="50" windowWidth="15220" windowHeight="8450" tabRatio="810" activeTab="4" xr2:uid="{00000000-000D-0000-FFFF-FFFF00000000}"/>
  </bookViews>
  <sheets>
    <sheet name="Anleitung" sheetId="1" r:id="rId1"/>
    <sheet name="Allgemeine Hinweise" sheetId="2" r:id="rId2"/>
    <sheet name="Bargeld_Einlagen" sheetId="3" r:id="rId3"/>
    <sheet name="Wertpapiere_Finanzderivate" sheetId="15" r:id="rId4"/>
    <sheet name="Ausleihungen_Cash-Pooling" sheetId="5" r:id="rId5"/>
    <sheet name="Anteilsrechte" sheetId="11" r:id="rId6"/>
    <sheet name="Sonstige Forderungen" sheetId="7" r:id="rId7"/>
    <sheet name="Schuldenerlasse" sheetId="14" r:id="rId8"/>
    <sheet name="Bemerkungen" sheetId="9" r:id="rId9"/>
    <sheet name="Ergebnis" sheetId="10" state="hidden" r:id="rId10"/>
  </sheets>
  <functionGroups builtInGroupCount="19"/>
  <definedNames>
    <definedName name="_xlnm.Print_Area" localSheetId="0">Anleitung!$A$1:$F$24</definedName>
    <definedName name="_xlnm.Print_Area" localSheetId="5">Anteilsrechte!$A$1:$D$20</definedName>
    <definedName name="_xlnm.Print_Area" localSheetId="4">'Ausleihungen_Cash-Pooling'!$A$1:$D$47</definedName>
    <definedName name="_xlnm.Print_Area" localSheetId="2">Bargeld_Einlagen!$A$1:$D$8</definedName>
    <definedName name="_xlnm.Print_Area" localSheetId="8">Bemerkungen!$A$1:$A$5</definedName>
    <definedName name="_xlnm.Print_Area" localSheetId="7">Schuldenerlasse!$A$1:$E$27</definedName>
    <definedName name="_xlnm.Print_Area" localSheetId="6">'Sonstige Forderungen'!$A$1:$D$11</definedName>
    <definedName name="_xlnm.Print_Area" localSheetId="3">Wertpapiere_Finanzderivate!$A$1:$D$27</definedName>
    <definedName name="Z_55A49659_F810_4534_BDAF_DB712263061D_.wvu.PrintArea" localSheetId="0" hidden="1">Anleitung!$A$1:$F$24</definedName>
    <definedName name="Z_55A49659_F810_4534_BDAF_DB712263061D_.wvu.PrintArea" localSheetId="5" hidden="1">Anteilsrechte!$A$1:$D$14</definedName>
    <definedName name="Z_55A49659_F810_4534_BDAF_DB712263061D_.wvu.PrintArea" localSheetId="4" hidden="1">'Ausleihungen_Cash-Pooling'!$B$1:$D$27</definedName>
    <definedName name="Z_55A49659_F810_4534_BDAF_DB712263061D_.wvu.PrintArea" localSheetId="2" hidden="1">Bargeld_Einlagen!$A$1:$D$8</definedName>
    <definedName name="Z_55A49659_F810_4534_BDAF_DB712263061D_.wvu.PrintArea" localSheetId="8" hidden="1">Bemerkungen!$A$1:$A$5</definedName>
    <definedName name="Z_55A49659_F810_4534_BDAF_DB712263061D_.wvu.PrintArea" localSheetId="7" hidden="1">Schuldenerlasse!$C$1:$E$27</definedName>
    <definedName name="Z_55A49659_F810_4534_BDAF_DB712263061D_.wvu.PrintArea" localSheetId="6" hidden="1">'Sonstige Forderungen'!$A$1:$D$12</definedName>
    <definedName name="Z_55A49659_F810_4534_BDAF_DB712263061D_.wvu.PrintArea" localSheetId="3" hidden="1">Wertpapiere_Finanzderivate!$A$1:$D$1</definedName>
  </definedNames>
  <calcPr calcId="191029"/>
  <customWorkbookViews>
    <customWorkbookView name="Hohmann-K - Persönliche Ansicht" guid="{55A49659-F810-4534-BDAF-DB712263061D}" mergeInterval="0" personalView="1" maximized="1" windowWidth="1243" windowHeight="859" tabRatio="732" activeSheetId="5"/>
  </customWorkbookViews>
</workbook>
</file>

<file path=xl/calcChain.xml><?xml version="1.0" encoding="utf-8"?>
<calcChain xmlns="http://schemas.openxmlformats.org/spreadsheetml/2006/main">
  <c r="D9" i="7" l="1"/>
  <c r="C6" i="10" l="1"/>
  <c r="C7" i="10"/>
  <c r="C8" i="10"/>
  <c r="C9" i="10"/>
  <c r="C10" i="10"/>
  <c r="C11" i="10"/>
  <c r="C12" i="10"/>
  <c r="C13" i="10"/>
  <c r="C14" i="10"/>
  <c r="C15" i="10"/>
  <c r="C16" i="10"/>
  <c r="C17" i="10"/>
  <c r="C18" i="10"/>
  <c r="C19" i="10"/>
  <c r="C20" i="10"/>
  <c r="C21" i="10"/>
  <c r="C22" i="10"/>
  <c r="C23" i="10"/>
  <c r="C24" i="10"/>
  <c r="C25" i="10"/>
  <c r="C26" i="10"/>
  <c r="C27" i="10"/>
  <c r="C5" i="10"/>
  <c r="D27" i="15"/>
  <c r="D2" i="15"/>
  <c r="A1" i="15"/>
  <c r="D6" i="3" l="1"/>
  <c r="E2" i="14"/>
  <c r="D2" i="3"/>
  <c r="D2" i="7"/>
  <c r="D2" i="11"/>
  <c r="D29" i="5"/>
  <c r="D24" i="5"/>
  <c r="D2" i="5"/>
  <c r="C51" i="10"/>
  <c r="C52" i="10"/>
  <c r="C53" i="10"/>
  <c r="C54" i="10"/>
  <c r="C55" i="10"/>
  <c r="C56" i="10"/>
  <c r="C57" i="10"/>
  <c r="C58" i="10"/>
  <c r="C59" i="10"/>
  <c r="C60" i="10"/>
  <c r="C61" i="10"/>
  <c r="C62" i="10"/>
  <c r="C63" i="10"/>
  <c r="C64" i="10"/>
  <c r="A26" i="10"/>
  <c r="A27" i="10"/>
  <c r="C4" i="10"/>
  <c r="A4" i="10"/>
  <c r="D38" i="5" l="1"/>
  <c r="D47" i="5" s="1"/>
  <c r="D30" i="5"/>
  <c r="C2" i="10"/>
  <c r="C3" i="10"/>
  <c r="C1" i="10"/>
  <c r="A51" i="10" l="1"/>
  <c r="A52" i="10"/>
  <c r="A53" i="10"/>
  <c r="A54" i="10"/>
  <c r="A55" i="10"/>
  <c r="A56" i="10"/>
  <c r="A57" i="10"/>
  <c r="A58" i="10"/>
  <c r="A59" i="10"/>
  <c r="A60" i="10"/>
  <c r="A61" i="10"/>
  <c r="A62" i="10"/>
  <c r="A63" i="10"/>
  <c r="A64" i="10"/>
  <c r="C86" i="10" l="1"/>
  <c r="C87" i="10"/>
  <c r="C84" i="10"/>
  <c r="C83" i="10"/>
  <c r="A86" i="10"/>
  <c r="A87" i="10"/>
  <c r="A83" i="10"/>
  <c r="A84" i="10"/>
  <c r="C108" i="10" l="1"/>
  <c r="C109" i="10"/>
  <c r="C78" i="10"/>
  <c r="C79" i="10"/>
  <c r="C80" i="10"/>
  <c r="E3" i="14"/>
  <c r="E24" i="14"/>
  <c r="E27" i="14" l="1"/>
  <c r="C66" i="10" l="1"/>
  <c r="C67" i="10"/>
  <c r="C68" i="10"/>
  <c r="C69" i="10"/>
  <c r="C70" i="10"/>
  <c r="C71" i="10"/>
  <c r="C72" i="10"/>
  <c r="C73" i="10"/>
  <c r="C74" i="10"/>
  <c r="C75" i="10"/>
  <c r="C76" i="10"/>
  <c r="C77" i="10"/>
  <c r="C81" i="10"/>
  <c r="A75" i="10"/>
  <c r="A76" i="10"/>
  <c r="A77" i="10"/>
  <c r="A81" i="10"/>
  <c r="A1" i="11"/>
  <c r="D20" i="11"/>
  <c r="D11" i="7" s="1"/>
  <c r="A69" i="10"/>
  <c r="A70" i="10"/>
  <c r="A66" i="10"/>
  <c r="A71" i="10"/>
  <c r="A72" i="10"/>
  <c r="A67" i="10"/>
  <c r="A73" i="10"/>
  <c r="A74" i="10"/>
  <c r="A48" i="10"/>
  <c r="A49" i="10"/>
  <c r="A50" i="10"/>
  <c r="C48" i="10"/>
  <c r="C49" i="10"/>
  <c r="C50" i="10"/>
  <c r="C88" i="10"/>
  <c r="A88" i="10"/>
  <c r="A1" i="1"/>
  <c r="C65" i="10"/>
  <c r="C90" i="10"/>
  <c r="C91" i="10"/>
  <c r="C92" i="10"/>
  <c r="C93" i="10"/>
  <c r="C94" i="10"/>
  <c r="C95" i="10"/>
  <c r="C96" i="10"/>
  <c r="C97" i="10"/>
  <c r="C98" i="10"/>
  <c r="C99" i="10"/>
  <c r="C100" i="10"/>
  <c r="C101" i="10"/>
  <c r="C102" i="10"/>
  <c r="C103" i="10"/>
  <c r="C104" i="10"/>
  <c r="C105" i="10"/>
  <c r="C106" i="10"/>
  <c r="C107" i="10"/>
  <c r="C89" i="10"/>
  <c r="A107" i="10"/>
  <c r="A106" i="10"/>
  <c r="A105" i="10"/>
  <c r="A104" i="10"/>
  <c r="A103" i="10"/>
  <c r="A102" i="10"/>
  <c r="A101" i="10"/>
  <c r="A100" i="10"/>
  <c r="A99" i="10"/>
  <c r="A98" i="10"/>
  <c r="A97" i="10"/>
  <c r="A96" i="10"/>
  <c r="A95" i="10"/>
  <c r="A94" i="10"/>
  <c r="A93" i="10"/>
  <c r="A92" i="10"/>
  <c r="A91" i="10"/>
  <c r="A90" i="10"/>
  <c r="A89" i="10"/>
  <c r="A1" i="14"/>
  <c r="A1" i="7"/>
  <c r="A1" i="5"/>
  <c r="C110" i="10"/>
  <c r="C82" i="10"/>
  <c r="C85" i="10"/>
  <c r="C29" i="10"/>
  <c r="C30" i="10"/>
  <c r="C31" i="10"/>
  <c r="C32" i="10"/>
  <c r="C33" i="10"/>
  <c r="C34" i="10"/>
  <c r="C35" i="10"/>
  <c r="C36" i="10"/>
  <c r="C37" i="10"/>
  <c r="C38" i="10"/>
  <c r="C39" i="10"/>
  <c r="C40" i="10"/>
  <c r="C41" i="10"/>
  <c r="C42" i="10"/>
  <c r="C43" i="10"/>
  <c r="C44" i="10"/>
  <c r="C45" i="10"/>
  <c r="C46" i="10"/>
  <c r="C47" i="10"/>
  <c r="C28" i="10"/>
  <c r="A2" i="10"/>
  <c r="A3" i="10"/>
  <c r="A5" i="10"/>
  <c r="A6" i="10"/>
  <c r="A7" i="10"/>
  <c r="A8" i="10"/>
  <c r="A9" i="10"/>
  <c r="A10" i="10"/>
  <c r="A11" i="10"/>
  <c r="A12" i="10"/>
  <c r="A13" i="10"/>
  <c r="A14" i="10"/>
  <c r="A15" i="10"/>
  <c r="A16" i="10"/>
  <c r="A17" i="10"/>
  <c r="A18" i="10"/>
  <c r="A19" i="10"/>
  <c r="A20" i="10"/>
  <c r="A21" i="10"/>
  <c r="A22" i="10"/>
  <c r="A23" i="10"/>
  <c r="A24" i="10"/>
  <c r="A25" i="10"/>
  <c r="A28" i="10"/>
  <c r="A29" i="10"/>
  <c r="A30" i="10"/>
  <c r="A31" i="10"/>
  <c r="A32" i="10"/>
  <c r="A33" i="10"/>
  <c r="A34" i="10"/>
  <c r="A35" i="10"/>
  <c r="A36" i="10"/>
  <c r="A37" i="10"/>
  <c r="A38" i="10"/>
  <c r="A39" i="10"/>
  <c r="A40" i="10"/>
  <c r="A41" i="10"/>
  <c r="A42" i="10"/>
  <c r="A43" i="10"/>
  <c r="A44" i="10"/>
  <c r="A45" i="10"/>
  <c r="A46" i="10"/>
  <c r="A47" i="10"/>
  <c r="A65" i="10"/>
  <c r="A68" i="10"/>
  <c r="A82" i="10"/>
  <c r="A85" i="10"/>
  <c r="A110" i="10"/>
  <c r="A1" i="10"/>
  <c r="A1" i="9"/>
  <c r="A1"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Scharfe-S</author>
  </authors>
  <commentList>
    <comment ref="E17" authorId="0" shapeId="0" xr:uid="{00000000-0006-0000-0000-000001000000}">
      <text>
        <r>
          <rPr>
            <b/>
            <sz val="8"/>
            <color indexed="81"/>
            <rFont val="Tahoma"/>
            <family val="2"/>
          </rPr>
          <t xml:space="preserve">Stichtag der Erhebung
</t>
        </r>
        <r>
          <rPr>
            <sz val="8"/>
            <color indexed="81"/>
            <rFont val="Tahoma"/>
            <family val="2"/>
          </rPr>
          <t>Den Stichtag bitte in folgendem Format angeben:</t>
        </r>
        <r>
          <rPr>
            <b/>
            <sz val="8"/>
            <color indexed="81"/>
            <rFont val="Tahoma"/>
            <family val="2"/>
          </rPr>
          <t xml:space="preserve">
am 31.12.jjjj</t>
        </r>
        <r>
          <rPr>
            <sz val="8"/>
            <color indexed="81"/>
            <rFont val="Tahoma"/>
            <family val="2"/>
          </rPr>
          <t xml:space="preserve">
</t>
        </r>
      </text>
    </comment>
    <comment ref="E20" authorId="0" shapeId="0" xr:uid="{00000000-0006-0000-0000-000002000000}">
      <text>
        <r>
          <rPr>
            <b/>
            <sz val="8"/>
            <color indexed="81"/>
            <rFont val="Tahoma"/>
            <family val="2"/>
          </rPr>
          <t>Berichtsstellennummer</t>
        </r>
        <r>
          <rPr>
            <sz val="8"/>
            <color indexed="81"/>
            <rFont val="Tahoma"/>
            <family val="2"/>
          </rPr>
          <t xml:space="preserve">
Bitte hier die Berichtsstellennummer eintragen, diese wird dann auf die anderen Arbeitsblätter automatisch übertragen.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Scharfe-S</author>
    <author>Birkenfeld, Tobias</author>
  </authors>
  <commentList>
    <comment ref="A3" authorId="0" shapeId="0" xr:uid="{00000000-0006-0000-0200-000001000000}">
      <text>
        <r>
          <rPr>
            <b/>
            <sz val="8"/>
            <color indexed="81"/>
            <rFont val="Tahoma"/>
            <family val="2"/>
          </rPr>
          <t xml:space="preserve">Bargeld
</t>
        </r>
        <r>
          <rPr>
            <sz val="8"/>
            <color indexed="81"/>
            <rFont val="Tahoma"/>
            <family val="2"/>
          </rPr>
          <t xml:space="preserve">Die im Umlauf befindlichen Noten und Münzen, die üblicherweise als Zahlungsmittel verwendet werden und sich im eigenen Besitz (eigener Kassenbestand) befinden:
• Euromünzen, Euro-Banknoten
• Fremdwährung (Umrechnung nach Referenzkurs der EZB)
Hierzu zählen auch Gelder in Park- und Auszahlungsautomaten.
Fundierte Schätzungen sind zulässig.
</t>
        </r>
      </text>
    </comment>
    <comment ref="A4" authorId="0" shapeId="0" xr:uid="{00000000-0006-0000-0200-000002000000}">
      <text>
        <r>
          <rPr>
            <b/>
            <sz val="8"/>
            <color indexed="81"/>
            <rFont val="Tahoma"/>
            <family val="2"/>
          </rPr>
          <t>Sichteinlagen/Sonstige Einlagen</t>
        </r>
        <r>
          <rPr>
            <sz val="8"/>
            <color indexed="81"/>
            <rFont val="Tahoma"/>
            <family val="2"/>
          </rPr>
          <t xml:space="preserve">
Um Einlagen handelt es sich nur, wenn der Schuldner ein Kreditinstitut ist. Dagegen werden „Einlagen“ bei institutionellen Einheiten, die keine Kreditinstitute sind, zu den Ausleihungen gezählt.
</t>
        </r>
        <r>
          <rPr>
            <b/>
            <sz val="8"/>
            <color indexed="81"/>
            <rFont val="Tahoma"/>
            <family val="2"/>
          </rPr>
          <t>Nicht</t>
        </r>
        <r>
          <rPr>
            <sz val="8"/>
            <color indexed="81"/>
            <rFont val="Tahoma"/>
            <family val="2"/>
          </rPr>
          <t xml:space="preserve"> zu den Einlagen zählen marktfähige Einlagenzertifikate und marktfähige Sparbriefe. Diese gehören zur Position „Wertpapiere (ohne Anteilsrechte) und Finanzderivate“.
</t>
        </r>
        <r>
          <rPr>
            <b/>
            <sz val="8"/>
            <color indexed="81"/>
            <rFont val="Tahoma"/>
            <family val="2"/>
          </rPr>
          <t>Nicht</t>
        </r>
        <r>
          <rPr>
            <sz val="8"/>
            <color indexed="81"/>
            <rFont val="Tahoma"/>
            <family val="2"/>
          </rPr>
          <t xml:space="preserve"> zu den Einlagen gehören ebenso die einer anderen Einheit zur Vermeidung von notwendigen Kreditaufnahmen oder zur Erzielung besserer Konditionen bei Geldanlagen zur Verfügung gestellten Gelder (Cash-Pooling). Diese sind unter dem Merkmal „Cash-Pooling / Einheitskasse /Amtskasse" auszuweisen.
Unter </t>
        </r>
        <r>
          <rPr>
            <b/>
            <sz val="8"/>
            <color indexed="81"/>
            <rFont val="Tahoma"/>
            <family val="2"/>
          </rPr>
          <t>Sichteinlagen</t>
        </r>
        <r>
          <rPr>
            <sz val="8"/>
            <color indexed="81"/>
            <rFont val="Tahoma"/>
            <family val="2"/>
          </rPr>
          <t xml:space="preserve"> sind Einlagen (in Landes- oder Fremdwährung) bei Banken zu zählen, deren sofortige Umwandlung in Bargeld verlangt werden kann oder die durch Scheck, Überweisung, Lastschrift oder ähnliche Verfügungen übertragbar sind, und zwar beides ohne nennenswerte Beschränkung oder Gebühr.
Zu Sichteinlagen gehören:
• Einlagen auf Konten bei deutschen und ausländischen Kreditinstituten (Giro- und Tagesgeldkonten)
• Einlagen auf Konten bei der Bundesbank und/oder der Europäischen Zentralbank
• Gelder, die von Einheitskassen (z. B. Landeshauptkassen, Amtskassen) auf Konten bei deutschen und ausländischen Kreditinstituten verwaltet werden
• PayPal-Guthaben 
Eine Saldierung mit negativen Kontoständen ist </t>
        </r>
        <r>
          <rPr>
            <b/>
            <sz val="8"/>
            <color indexed="81"/>
            <rFont val="Tahoma"/>
            <family val="2"/>
          </rPr>
          <t>nicht</t>
        </r>
        <r>
          <rPr>
            <sz val="8"/>
            <color indexed="81"/>
            <rFont val="Tahoma"/>
            <family val="2"/>
          </rPr>
          <t xml:space="preserve"> zulässig.
Zu den „Sonstigen Einlagen“ (in Landes- oder Fremdwährung) gehören solche Einlagen, bei denen es sich nicht um übertragbare Sichteinlagen handelt. Sie können nicht jederzeit als Zahlungsmittel verwendet werden, und es ist nicht ohne nennenswerte Beschränkung oder Gebühren möglich, ihre Umwandlung in Bargeld zu verlangen oder sie auf Dritte zu übertragen.
Zu den „Sonstigen Einlagen“ gehören unter anderem:
• Termineinlagen, Termingelder
• Spareinlagen, Sparbücher, Sparbriefe oder Einlagenzertifikate
• Einlagen, die auf besonderem Sparvertrag oder Ratensparvertrag beruhen (z.B. Bausparverträge)
• Von Bausparkassen, Kreditgenossenschaften und Ähnlichen ausgegebene Einlagenpapiere
• (Geleistete) kurzfristige Rückkaufvereinbarungen (z. B. Reverse Repos), bei denen es sich um Verbindlichkeiten von Kreditinstituten handelt
• (Geleistete) rückzahlbare Einschusszahlungen im Zusammenhang mit derivativen Finanzinstrumenten (Barsicherheiten), bei denen es sich um Verbindlichkeiten von Kreditinstituten handelt
• Versorgungsrücklagen bei einer Versorgungskasse, ohne die Versorgungsrücklagen nach § 14a BBesG
</t>
        </r>
      </text>
    </comment>
    <comment ref="A5" authorId="1" shapeId="0" xr:uid="{00000000-0006-0000-0200-000003000000}">
      <text>
        <r>
          <rPr>
            <b/>
            <sz val="8"/>
            <color indexed="81"/>
            <rFont val="Tahoma"/>
            <family val="2"/>
          </rPr>
          <t xml:space="preserve">Sichteinlagen/Sonstige Einlagen
</t>
        </r>
        <r>
          <rPr>
            <sz val="8"/>
            <color indexed="81"/>
            <rFont val="Tahoma"/>
            <family val="2"/>
          </rPr>
          <t xml:space="preserve">Um Einlagen handelt es sich nur, wenn der Schuldner ein Kreditinstitut ist. Dagegen werden „Einlagen“ bei institutionellen Einheiten, die keine Kreditinstitute sind, zu den Ausleihungen gezählt.
</t>
        </r>
        <r>
          <rPr>
            <b/>
            <sz val="8"/>
            <color indexed="81"/>
            <rFont val="Tahoma"/>
            <family val="2"/>
          </rPr>
          <t>Nicht</t>
        </r>
        <r>
          <rPr>
            <sz val="8"/>
            <color indexed="81"/>
            <rFont val="Tahoma"/>
            <family val="2"/>
          </rPr>
          <t xml:space="preserve"> zu den Einlagen zählen marktfähige Einlagenzertifikate und marktfähige Sparbriefe. Diese gehören zur Position „Wertpapiere (ohne Anteilsrechte) und Finanzderivate“.
</t>
        </r>
        <r>
          <rPr>
            <b/>
            <sz val="8"/>
            <color indexed="81"/>
            <rFont val="Tahoma"/>
            <family val="2"/>
          </rPr>
          <t>Nicht</t>
        </r>
        <r>
          <rPr>
            <sz val="8"/>
            <color indexed="81"/>
            <rFont val="Tahoma"/>
            <family val="2"/>
          </rPr>
          <t xml:space="preserve"> zu den Einlagen gehören ebenso die einer anderen Einheit zur Vermeidung von notwendigen Kreditaufnahmen oder zur Erzielung besserer Konditionen bei Geldanlagen zur Verfügung gestellten Gelder (Cash-Pooling). Diese sind unter dem Merkmal „Cash-Pooling / Einheitskasse /Amtskasse" auszuweisen.
Unter </t>
        </r>
        <r>
          <rPr>
            <b/>
            <sz val="8"/>
            <color indexed="81"/>
            <rFont val="Tahoma"/>
            <family val="2"/>
          </rPr>
          <t>Sichteinlagen</t>
        </r>
        <r>
          <rPr>
            <sz val="8"/>
            <color indexed="81"/>
            <rFont val="Tahoma"/>
            <family val="2"/>
          </rPr>
          <t xml:space="preserve"> sind Einlagen (in Landes- oder Fremdwährung) bei Banken zu zählen, deren sofortige Umwandlung in Bargeld verlangt werden kann oder die durch Scheck, Überweisung, Lastschrift oder ähnliche Verfügungen übertragbar sind, und zwar beides ohne nennenswerte Beschränkung oder Gebühr.
Zu Sichteinlagen gehören:
• Einlagen auf Konten bei deutschen und ausländischen Kreditinstituten (Giro- und Tagesgeldkonten)
• Einlagen auf Konten bei der Bundesbank und/oder der Europäischen Zentralbank
• Gelder, die von Einheitskassen (z. B. Landeshauptkassen, Amtskassen) auf Konten bei deutschen und ausländischen Kreditinstituten verwaltet werden
Eine Saldierung mit negativen Kontoständen ist </t>
        </r>
        <r>
          <rPr>
            <b/>
            <sz val="8"/>
            <color indexed="81"/>
            <rFont val="Tahoma"/>
            <family val="2"/>
          </rPr>
          <t>nicht</t>
        </r>
        <r>
          <rPr>
            <sz val="8"/>
            <color indexed="81"/>
            <rFont val="Tahoma"/>
            <family val="2"/>
          </rPr>
          <t xml:space="preserve"> zulässig.
Zu den „Sonstigen Einlagen“ (in Landes- oder Fremdwährung) gehören solche Einlagen, bei denen es sich nicht um übertragbare Sichteinlagen handelt. Sie können nicht jederzeit als Zahlungsmittel verwendet werden, und es ist nicht ohne nennenswerte Beschränkung oder Gebühren möglich, ihre Umwandlung in Bargeld zu verlangen oder sie auf Dritte zu übertragen.
Zu den „Sonstigen Einlagen“ gehören unter anderem:
• Termineinlagen, Termingelder
• Spareinlagen, Sparbücher, Sparbriefe oder Einlagenzertifikate
• Einlagen, die auf besonderem Sparvertrag oder Ratensparvertrag beruhen (z.B. Bausparverträge)
• Von Bausparkassen, Kreditgenossenschaften und Ähnlichen ausgegebene Einlagenpapiere
• (Geleistete) kurzfristige Rückkaufvereinbarungen (z. B. Reverse Repos), bei denen es sich um Verbindlichkeiten von Kreditinstituten handelt
• (Geleistete) rückzahlbare Einschusszahlungen im Zusammenhang mit derivativen Finanzinstrumenten (Barsicherheiten), bei denen es sich um Verbindlichkeiten von Kreditinstituten handelt
• Versorgungsrücklagen bei einer Versorgungskasse, ohne die Versorgungsrücklagen nach § 14a BBesG</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Scharfe-S</author>
    <author>Hammer, Sebastian</author>
    <author>Hammer, Sebastian (F304)</author>
  </authors>
  <commentList>
    <comment ref="A3" authorId="0" shapeId="0" xr:uid="{00000000-0006-0000-0300-000001000000}">
      <text>
        <r>
          <rPr>
            <b/>
            <sz val="8"/>
            <color indexed="81"/>
            <rFont val="Tahoma"/>
            <family val="2"/>
          </rPr>
          <t xml:space="preserve">Geldmarktpapiere
</t>
        </r>
        <r>
          <rPr>
            <sz val="8"/>
            <color indexed="81"/>
            <rFont val="Tahoma"/>
            <family val="2"/>
          </rPr>
          <t xml:space="preserve">Kurzfristige Wertpapiere, deren Ursprungslaufzeit bis einschließlich 1 Jahr beträgt, z. B.:
• unverzinsliche Schatzanweisungen
• Commercial Papers
Unverzinsliche Schatzanweisungen mit einer Ursprungs-laufzeit über einem Jahr sind unter “ Kapitalmarktpapiere” auszuweisen.
Wertpapiere garantieren ihrem Inhaber ein festes oder vertraglich festgelegtes variables regelmäßiges Geldeinkommen in Form von Zahlungen auf Kupons (Zinsen) und / oder in Form von Zahlung eines bestimmten Festbetrags sowie in der Regel das Recht auf Rückzahlung des überlassenen Kapitalbetrags (Tilgung).
Anlagen in Fonds die von finanziellen Kapitalgesellschaften ausgegeben werden, unabhängig davon, ob es sich um offene, halboffene oder geschlossene Fonds handelt, sind unter „Investmentzertifikaten“ zu melden.
</t>
        </r>
      </text>
    </comment>
    <comment ref="B4" authorId="1" shapeId="0" xr:uid="{00000000-0006-0000-0300-000002000000}">
      <text>
        <r>
          <rPr>
            <b/>
            <sz val="8"/>
            <color indexed="81"/>
            <rFont val="Tahoma"/>
            <family val="2"/>
          </rPr>
          <t xml:space="preserve">Bund
</t>
        </r>
        <r>
          <rPr>
            <b/>
            <sz val="9"/>
            <color indexed="81"/>
            <rFont val="Tahoma"/>
            <family val="2"/>
          </rPr>
          <t xml:space="preserve">
</t>
        </r>
        <r>
          <rPr>
            <sz val="8"/>
            <color indexed="81"/>
            <rFont val="Tahoma"/>
            <family val="2"/>
          </rPr>
          <t>Kernhaushalt des Bundes. Sondervermögen des Bundes sind unter „Verbundene Unternehmen, Beteiligungen und Sondervermögen“ bzw. „Sonstige öffentliche Sonderrechnungen“ einzuordnen.</t>
        </r>
        <r>
          <rPr>
            <sz val="9"/>
            <color indexed="81"/>
            <rFont val="Tahoma"/>
            <family val="2"/>
          </rPr>
          <t xml:space="preserve">
</t>
        </r>
      </text>
    </comment>
    <comment ref="B5" authorId="1" shapeId="0" xr:uid="{00000000-0006-0000-0300-000003000000}">
      <text>
        <r>
          <rPr>
            <b/>
            <sz val="8"/>
            <color indexed="81"/>
            <rFont val="Tahoma"/>
            <family val="2"/>
          </rPr>
          <t xml:space="preserve">Land
</t>
        </r>
        <r>
          <rPr>
            <sz val="8"/>
            <color indexed="81"/>
            <rFont val="Tahoma"/>
            <family val="2"/>
          </rPr>
          <t xml:space="preserve">
Kernhaushalte der Länder einschließlich der Stadtstaaten. Sondervermögen der Länder sind unter „Verbundene Unternehmen, Beteiligungen und Sondervermögen“ bzw. „Sonstige öffentliche Sonderrechnungen“ einzuordnen.</t>
        </r>
      </text>
    </comment>
    <comment ref="B6" authorId="1" shapeId="0" xr:uid="{00000000-0006-0000-0300-000004000000}">
      <text>
        <r>
          <rPr>
            <b/>
            <sz val="8"/>
            <color indexed="81"/>
            <rFont val="Tahoma"/>
            <family val="2"/>
          </rPr>
          <t xml:space="preserve">Gemeinden / Gemeindeverbände
</t>
        </r>
        <r>
          <rPr>
            <sz val="8"/>
            <color indexed="81"/>
            <rFont val="Tahoma"/>
            <family val="2"/>
          </rPr>
          <t xml:space="preserve">
Gemeinden (kreisfreie Städte, kreisangehörige Gemeinden), Gemeindeverbände (Ämter/Amtsverwaltungen), Samtgemeinden, Verbandsgemeinden, Landkreise) und Bezirksverbände (Bezirke, Landeswohlfahrtsverbände, Landschaftsverbände).</t>
        </r>
        <r>
          <rPr>
            <sz val="9"/>
            <color indexed="81"/>
            <rFont val="Tahoma"/>
            <family val="2"/>
          </rPr>
          <t xml:space="preserve">
</t>
        </r>
      </text>
    </comment>
    <comment ref="B7" authorId="1" shapeId="0" xr:uid="{00000000-0006-0000-0300-000005000000}">
      <text>
        <r>
          <rPr>
            <b/>
            <sz val="8"/>
            <color indexed="81"/>
            <rFont val="Tahoma"/>
            <family val="2"/>
          </rPr>
          <t xml:space="preserve">Zweckverbände und dergleichen
</t>
        </r>
        <r>
          <rPr>
            <b/>
            <sz val="9"/>
            <color indexed="81"/>
            <rFont val="Tahoma"/>
            <family val="2"/>
          </rPr>
          <t xml:space="preserve">
</t>
        </r>
        <r>
          <rPr>
            <sz val="8"/>
            <color indexed="81"/>
            <rFont val="Tahoma"/>
            <family val="2"/>
          </rPr>
          <t xml:space="preserve">Verbände und sonstige Organisationen in öffentlich-rechtlicher Form, die kommunale Aufgaben erfüllen und mindestens eine Gemeinde oder einen Gemeindeverband zum Mitglied haben.
Hierzu gehören:
• Zweckverbände nach den Zweckverbandsgesetzen (ausgenommen Sparkassenverbände)
• Sondergesetzliche Verbände (z. B. Schulverbände gemäß den Schulgesetzen der Länder)
• Nachbarschaftsverbände
• Wasserwirtschaftliche Verbände und Bodenverbände
• Regionalverbände
• Regionale Planungsverbände und Planungsverbände nach dem Bundesbaugesetz
• Verwaltungsgemeinschaften in Bayern
• Gemeindeverwaltungsverbände
• Wasserversorgungs- und Abwasserbeseitigungsverbände
• Grenzüberschreitende Zweckverbände mit Sitz in Deutschland
• Sonstige Verbände und Organisationen mit kommunaler Aufgabenerfüllung
</t>
        </r>
        <r>
          <rPr>
            <sz val="9"/>
            <color indexed="81"/>
            <rFont val="Tahoma"/>
            <family val="2"/>
          </rPr>
          <t xml:space="preserve">
</t>
        </r>
      </text>
    </comment>
    <comment ref="B8" authorId="1" shapeId="0" xr:uid="{00000000-0006-0000-0300-000006000000}">
      <text>
        <r>
          <rPr>
            <b/>
            <sz val="8"/>
            <color indexed="81"/>
            <rFont val="Tahoma"/>
            <family val="2"/>
          </rPr>
          <t xml:space="preserve">Sozialversicherung
</t>
        </r>
        <r>
          <rPr>
            <sz val="8"/>
            <color indexed="81"/>
            <rFont val="Tahoma"/>
            <family val="2"/>
          </rPr>
          <t xml:space="preserve">
Träger der gesetzlichen:
• Krankenversicherung
• Pflegeversicherung
• Unfallversicherung
• Rentenversicherung 
• Arbeitslosenversicherung (Bundesagentur für Arbeit)
sowie
• die Sozialversicherung für Landwirtschaft, Forsten und Gartenbau
• die Deutsche Rentenversicherung Knappschaft-Bahn-See.
Kommunale Versorgungskassen und -verbände sowie Träger der öffentlichen Zusatzversorgung sind unter „Sonstige öffentliche Sonderrechnungen“ einzuordnen.
</t>
        </r>
      </text>
    </comment>
    <comment ref="B9" authorId="1" shapeId="0" xr:uid="{00000000-0006-0000-0300-000007000000}">
      <text>
        <r>
          <rPr>
            <b/>
            <sz val="8"/>
            <color indexed="81"/>
            <rFont val="Tahoma"/>
            <family val="2"/>
          </rPr>
          <t xml:space="preserve">Verbundene Unternehmen, Beteiligungen und Sondervermögen
</t>
        </r>
        <r>
          <rPr>
            <sz val="8"/>
            <color indexed="81"/>
            <rFont val="Tahoma"/>
            <family val="2"/>
          </rPr>
          <t xml:space="preserve">
Zahlungsbeziehungen mit öffentlichen Fonds, Einrichtungen und Unternehmen mit Sondervermögen / -rechnung oder in rechtlich selbstständiger Form, bei denen die eigene Berichtseinheit selber Mitglied, Träger oder unmittelbarer bzw. mittelbarer Anteilseigner ist und insgesamt mehr als 50 % der Anteile bzw. der Stimmrechte besitzt.
Hierzu zählen auch Zahlungsbeziehungen von Mutterunternehmen zu ihren Tochterunternehmen.
Öffentliche Unternehmen im Sinne dieser Abgrenzung:
• Eigene Betriebe
• Sondervermögen mit unternehmerischer Aufgabenstellung und eigener Wirtschafts- und Rechnungsführung
• Unternehmen in der Rechtsform des öffentlichen Rechts
• Unternehmen des privaten Rechts (z. B. AG, GmbH), wenn sie öffentlich bestimmt sind, d. h. wenn die eigene Körperschaft überwiegend (mehr als 50 % am Nennkapital  (Grund- oder Stammkapital) unmittelbar oder mittelbar (z. B. über eine Holding)) beteiligt ist
Öffentliche Einrichtungen im Sinne dieser Abgrenzung:
• Juristische Personen des öffentlichen Rechts, die keine Unternehmen sind
• Juristische Personen des privaten Rechts ohne unternehmerische Aufgabenstellung, wenn sie öffentlich bestimmt sind, d. h. wenn die eigene Körperschaft überwiegend, (mehr als 50 % am Nennkapital (Grund- oder Stammkapital) unmittelbar oder mittelbar (z. B. über eine Holding)) beteiligt ist
• Juristische Personen des privaten Rechts in den Formen von Stiftungen und Vereinen sowie Gesellschaften des privaten Rechts, bei denen die Körperschaft auf Grund der Satzung oder Ähnliches beherrschenden Einfluss ausübt
Dazu zählen auch Versorgungsfonds/Versorgungsrücklagen.
Nicht dazu zählen </t>
        </r>
        <r>
          <rPr>
            <b/>
            <sz val="8"/>
            <color indexed="81"/>
            <rFont val="Tahoma"/>
            <family val="2"/>
          </rPr>
          <t>Sparkassen und Landesbanken</t>
        </r>
        <r>
          <rPr>
            <sz val="8"/>
            <color indexed="81"/>
            <rFont val="Tahoma"/>
            <family val="2"/>
          </rPr>
          <t xml:space="preserve"> sowie Einheiten, bei denen die Kommune 50 % oder weniger an Anteilen bzw. Stimmrechten besitzt und Unternehmensbestandteile mit Sitz im Ausland (ausländische Tochtergesellschaften).
</t>
        </r>
        <r>
          <rPr>
            <sz val="9"/>
            <color indexed="81"/>
            <rFont val="Tahoma"/>
            <family val="2"/>
          </rPr>
          <t xml:space="preserve">
</t>
        </r>
      </text>
    </comment>
    <comment ref="B10" authorId="1" shapeId="0" xr:uid="{00000000-0006-0000-0300-000008000000}">
      <text>
        <r>
          <rPr>
            <b/>
            <sz val="8"/>
            <color indexed="81"/>
            <rFont val="Tahoma"/>
            <family val="2"/>
          </rPr>
          <t xml:space="preserve">Sonstige öffentliche Sonderrechnungen
</t>
        </r>
        <r>
          <rPr>
            <sz val="8"/>
            <color indexed="81"/>
            <rFont val="Tahoma"/>
            <family val="2"/>
          </rPr>
          <t xml:space="preserve">
Zahlungsbeziehungen mit Sondervermögen des Bundes und der Länder, mit öffentlichen Fonds, Einrichtungen und Unternehmen mit Sondervermögen/-rechnung oder in rechtlich selbstständiger Form, bei denen andere öffentliche Körperschaften (Bund, Länder, Gemeinden/Gemeindeverbände) oder die Sozialversicherung Mitglied, Träger oder unmittelbare bzw. mittelbare Anteilseigner sind und die eigene Berichtseinheit weniger als 50 Prozent der Anteile bzw. der Stimmrechte besitzt.
Hierzu zählen auch Zahlungsbeziehungen von Tochterunternehmen zu ihrem Mutterunternehmen und Zahlungsbeziehungen zwischen Tochterunternehmen untereinander.
Öffentliche Unternehmen im Sinne dieser Abgrenzung:
• Betriebe des Bundes und der Länder im Sinne des § 26 BHO/LHO
• Sondervermögen mit unternehmerischer Aufgabenstellung und eigener Wirtschafts- und Rechnungsführung
• Unternehmen in der Rechtsform einer juristischen Person des öffentlichen Rechts
• Unternehmen des privaten Rechts (z. B. AG, GmbH), wenn Bund, Länder, Gemeinden/Gemeindeverbände und Sozialversicherung überwiegend, d. h. mit mehr als 50 v. H. am Nennkapital (Grund- oder Stammkapital) unmittelbar oder mittelbar (z. B. über eine Holding) beteiligt sind
Öffentliche Einrichtungen im Sinne dieser Abgrenzung:
• Juristische Personen des öffentlichen Rechts, die keine Unternehmen sind
• Juristische Personen des privaten Rechts ohne unternehmerische Aufgabenstellung, wenn Bund, Länder, Gemeinden/Gemeindeverbände und Sozialversicherung überwiegend ( mehr als 50 % am Nennkapital (Grund- oder Stammkapital) unmittelbar oder mittelbar (z. B. über eine Holding)) beteiligt sind
• Juristische Personen des privaten Rechts in der Form von Stiftungen und Vereinen sowie Gesellschaften des privaten Rechts, bei denen die öffentliche Hand auf Grund der Satzung o. Ä. beherrschenden Einfluss ausübt
Dazu zählen auch kommunale Versorgungskassen- und verbände.
Nicht dazu zählen Einheiten, bei denen öffentliche Körperschaften oder die Sozialversicherung 50 % oder weniger an Anteilen bzw. Stimmrechten besitzen sowie Sparkassen, Landesbanken, Wirtschafts- und Berufsvertretungen und Kirchen.
</t>
        </r>
        <r>
          <rPr>
            <sz val="9"/>
            <color indexed="81"/>
            <rFont val="Tahoma"/>
            <family val="2"/>
          </rPr>
          <t xml:space="preserve">
</t>
        </r>
      </text>
    </comment>
    <comment ref="B11" authorId="1" shapeId="0" xr:uid="{00000000-0006-0000-0300-000009000000}">
      <text>
        <r>
          <rPr>
            <b/>
            <sz val="8"/>
            <color indexed="81"/>
            <rFont val="Tahoma"/>
            <family val="2"/>
          </rPr>
          <t xml:space="preserve">Kreditinstitute
</t>
        </r>
        <r>
          <rPr>
            <sz val="8"/>
            <color indexed="81"/>
            <rFont val="Tahoma"/>
            <family val="2"/>
          </rPr>
          <t xml:space="preserve">
Kreditinstitute sind alle Institutionen im In- und Ausland, die finanzielle Mittlertätigkeiten ausüben und deren Geschäftstätigkeit darin besteht, Einlagen und Ähnliches von juristischen und natürlichen Personen aufzunehmen, Kredite zu gewähren oder in Wertpapiere zu investieren.
Zu den Kreditinstituten zählen insbesondere:
• Sparkassen und Landesbanken
• Kreditanstalt für Wiederaufbau (KfW)
• Banken mit Sonderaufgaben (z. B. LfA Förderbank Bayern, NRW.BANK, Investitionsbank Schleswig-Holstein, Sächsische Aufbaubank - Förderbank -)
• Geschäftsbanken- und Universalbanken
• Genossenschaftsbanken und Kreditgenossenschaften
• Spezialbanken (z. B. Merchant Banks, Emissionshäuser, Privatbanken)
• Bausparkassen
Nicht zu den Kreditinstituten zählen Börsen sowie sonstige Finanzintermediäre.
Eine Liste aller Kreditinstitute finden Sie auf der Internetseite der Europäischen Zentralbank unter 
https://www.ecb.europa.eu/stats/financial_corporations/list_of_financial_institutions/html/daily_list-MID.en.html.
</t>
        </r>
        <r>
          <rPr>
            <sz val="9"/>
            <color indexed="81"/>
            <rFont val="Tahoma"/>
            <family val="2"/>
          </rPr>
          <t xml:space="preserve">
</t>
        </r>
      </text>
    </comment>
    <comment ref="B12" authorId="1" shapeId="0" xr:uid="{00000000-0006-0000-0300-00000A000000}">
      <text>
        <r>
          <rPr>
            <b/>
            <sz val="8"/>
            <color indexed="81"/>
            <rFont val="Tahoma"/>
            <family val="2"/>
          </rPr>
          <t xml:space="preserve">Sonstiger inländischer Bereich
</t>
        </r>
        <r>
          <rPr>
            <sz val="8"/>
            <color indexed="81"/>
            <rFont val="Tahoma"/>
            <family val="2"/>
          </rPr>
          <t xml:space="preserve">
Alle inländischen Unternehmen, die nicht öffentliche Unternehmen oder Kreditinstitute sind.
Dazu zählen auch:
• Erwerbs- und Wirtschaftsgenossenschaften
• Rechtsfähige Vereine, Stiftungen
• Nichtrechtsfähige Vereine und sonstige nichtrechtsfähige Personengemeinschaften
Natürliche und juristische Personen, die den bisher benannten Bereichen nicht zugeordnet wurden, insbesondere Organisationen ohne Erwerbscharakter (einschließlich deren Anstalten und Einrichtungen) in öffentlich-rechtlicher (Körperschaften, Anstalten, Stiftungen des öffentlichen Rechts) oder privatrechtlicher (eingetragene Vereine, privatrechtliche Stiftungen, BGB-Gesellschaften) Rechtsform, soweit diese nicht als Unternehmen oder Teil eines Unternehmens zu betrachten sind, sind ebenfalls hier zuzuordnen.
Hierzu gehören:
• Kirchen, Orden, religiöse und weltanschauliche Vereinigungen
• Organisationen der Freien Wohlfahrtspflege
• Organisationen in den Bereichen Erziehung, Wissenschaft und Kultur, Sport- und Jugendpflege
• Arbeitgeberverbände und Berufsorganisationen
• Wirtschaftsverbände und öffentlich-rechtliche Wirtschafts- und Berufsvertretungen
• Gewerkschaften
• Politische Parteien
</t>
        </r>
        <r>
          <rPr>
            <sz val="9"/>
            <color indexed="81"/>
            <rFont val="Tahoma"/>
            <family val="2"/>
          </rPr>
          <t xml:space="preserve">
</t>
        </r>
      </text>
    </comment>
    <comment ref="B13" authorId="1" shapeId="0" xr:uid="{00000000-0006-0000-0300-00000B000000}">
      <text>
        <r>
          <rPr>
            <b/>
            <sz val="8"/>
            <color indexed="81"/>
            <rFont val="Tahoma"/>
            <family val="2"/>
          </rPr>
          <t xml:space="preserve">Sonstiger ausländischer Bereich
</t>
        </r>
        <r>
          <rPr>
            <sz val="8"/>
            <color indexed="81"/>
            <rFont val="Tahoma"/>
            <family val="2"/>
          </rPr>
          <t xml:space="preserve">
Natürliche und juristische Personen des Auslandes, soweit sie nicht zu den "Kreditinstituten" zählen, sind unter anderem auch:
• Europäische Gemeinden
• Internationale Organisationen, Einrichtungen der Europäischen Union
• Unternehmensbestandteile mit Sitz im Ausland (ausländische Tochtergesellschaften) 
</t>
        </r>
      </text>
    </comment>
    <comment ref="A14" authorId="0" shapeId="0" xr:uid="{00000000-0006-0000-0300-00000C000000}">
      <text>
        <r>
          <rPr>
            <b/>
            <sz val="8"/>
            <color indexed="81"/>
            <rFont val="Tahoma"/>
            <family val="2"/>
          </rPr>
          <t xml:space="preserve">Kapitalmarktpapiere
</t>
        </r>
        <r>
          <rPr>
            <sz val="8"/>
            <color indexed="81"/>
            <rFont val="Tahoma"/>
            <family val="2"/>
          </rPr>
          <t xml:space="preserve">Langfristige Wertpapiere ohne Anteilsrechte, deren Ursprungslaufzeitüber 1 Jahr beträgt.
Hierzu zählen z. B.:
• Inhaberschuldverschreibungen
• Anleihen (einschließlich Null-Coupon-Anleihen)
• Obligationen
• unverzinsliche Schatzanweisungen mit einer Ursprungslaufzeit über ein Jahr
• Bund-Länder-Anleihen: falls keine Aufteilung der einzelnen Emissionsanteile auf "Bund" und "Land" möglich ist, sind diese dem Mehrheitsprinzip (meist Land) zuzuordnen.
• Durch die Umwandlung von Krediten entstandene Wertpapiere
• Forderungen, die im Rahmen der Verbriefung von Krediten, Hypotheken, Kreditkartenverbindlichkeiten, Forderungen aus Lieferungen und Leistungen und von sonstigen Forderungen begeben werden.
Wertpapiere garantieren ihrem Inhaber ein festes oder vertraglich festgelegtes variables regelmäßiges Geldeinkommen in Form von Zahlungen auf Kupons (Zinsen) und / oder in Form von Zahlung eines bestimmten Festbetrags sowie in der Regel das Recht auf Rückzahlung des überlassenen Kapitalbetrags (Tilgung).
Anlagen in Fonds die von finanziellen Kapitalgesellschaften ausgegeben werden, unabhängig davon, ob es sich um offene, halboffene oder geschlossene Fonds handelt, sind unter „Investmentzertifikaten“ zu melden.
</t>
        </r>
      </text>
    </comment>
    <comment ref="B15" authorId="1" shapeId="0" xr:uid="{00000000-0006-0000-0300-00000D000000}">
      <text>
        <r>
          <rPr>
            <b/>
            <sz val="8"/>
            <color indexed="81"/>
            <rFont val="Tahoma"/>
            <family val="2"/>
          </rPr>
          <t xml:space="preserve">Bund
</t>
        </r>
        <r>
          <rPr>
            <b/>
            <sz val="9"/>
            <color indexed="81"/>
            <rFont val="Tahoma"/>
            <family val="2"/>
          </rPr>
          <t xml:space="preserve">
</t>
        </r>
        <r>
          <rPr>
            <sz val="8"/>
            <color indexed="81"/>
            <rFont val="Tahoma"/>
            <family val="2"/>
          </rPr>
          <t>Kernhaushalt des Bundes. Sondervermögen des Bundes sind unter „Verbundene Unternehmen, Beteiligungen und Sondervermögen“ bzw. „Sonstige öffentliche Sonderrechnungen“ einzuordnen.</t>
        </r>
        <r>
          <rPr>
            <sz val="9"/>
            <color indexed="81"/>
            <rFont val="Tahoma"/>
            <family val="2"/>
          </rPr>
          <t xml:space="preserve">
</t>
        </r>
      </text>
    </comment>
    <comment ref="B16" authorId="1" shapeId="0" xr:uid="{00000000-0006-0000-0300-00000E000000}">
      <text>
        <r>
          <rPr>
            <b/>
            <sz val="8"/>
            <color indexed="81"/>
            <rFont val="Tahoma"/>
            <family val="2"/>
          </rPr>
          <t xml:space="preserve">Land
</t>
        </r>
        <r>
          <rPr>
            <sz val="8"/>
            <color indexed="81"/>
            <rFont val="Tahoma"/>
            <family val="2"/>
          </rPr>
          <t xml:space="preserve">
Kernhaushalte der Länder einschließlich der Stadtstaaten. Sondervermögen der Länder sind unter „Verbundene Unternehmen, Beteiligungen und Sondervermögen“ bzw. „Sonstige öffentliche Sonderrechnungen“ einzuordnen.</t>
        </r>
        <r>
          <rPr>
            <sz val="9"/>
            <color indexed="81"/>
            <rFont val="Tahoma"/>
            <family val="2"/>
          </rPr>
          <t xml:space="preserve">
</t>
        </r>
      </text>
    </comment>
    <comment ref="B17" authorId="1" shapeId="0" xr:uid="{00000000-0006-0000-0300-00000F000000}">
      <text>
        <r>
          <rPr>
            <b/>
            <sz val="8"/>
            <color indexed="81"/>
            <rFont val="Tahoma"/>
            <family val="2"/>
          </rPr>
          <t xml:space="preserve">Gemeinden / Gemeindeverbände
</t>
        </r>
        <r>
          <rPr>
            <sz val="8"/>
            <color indexed="81"/>
            <rFont val="Tahoma"/>
            <family val="2"/>
          </rPr>
          <t xml:space="preserve">
Gemeinden (kreisfreie Städte, kreisangehörige Gemeinden), Gemeindeverbände (Ämter/Amtsverwaltungen), Samtgemeinden, Verbandsgemeinden, Landkreise) und Bezirksverbände (Bezirke, Landeswohlfahrtsverbände, Landschaftsverbände).</t>
        </r>
      </text>
    </comment>
    <comment ref="B18" authorId="1" shapeId="0" xr:uid="{00000000-0006-0000-0300-000010000000}">
      <text>
        <r>
          <rPr>
            <b/>
            <sz val="8"/>
            <color indexed="81"/>
            <rFont val="Tahoma"/>
            <family val="2"/>
          </rPr>
          <t xml:space="preserve">Zweckverbände und dergleichen
</t>
        </r>
        <r>
          <rPr>
            <b/>
            <sz val="9"/>
            <color indexed="81"/>
            <rFont val="Tahoma"/>
            <family val="2"/>
          </rPr>
          <t xml:space="preserve">
</t>
        </r>
        <r>
          <rPr>
            <sz val="8"/>
            <color indexed="81"/>
            <rFont val="Tahoma"/>
            <family val="2"/>
          </rPr>
          <t xml:space="preserve">Verbände und sonstige Organisationen in öffentlich-rechtlicher Form, die kommunale Aufgaben erfüllen und mindestens eine Gemeinde oder einen Gemeindeverband zum Mitglied haben.
Hierzu gehören:
• Zweckverbände nach den Zweckverbandsgesetzen (ausgenommen Sparkassenverbände)
• Sondergesetzliche Verbände (z. B. Schulverbände gemäß den Schulgesetzen der Länder)
• Nachbarschaftsverbände
• Wasserwirtschaftliche Verbände und Bodenverbände
• Regionalverbände
• Regionale Planungsverbände und Planungsverbände nach dem Bundesbaugesetz
• Verwaltungsgemeinschaften in Bayern
• Gemeindeverwaltungsverbände
• Wasserversorgungs- und Abwasserbeseitigungsverbände
• Grenzüberschreitende Zweckverbände mit Sitz in Deutschland
• Sonstige Verbände und Organisationen mit kommunaler Aufgabenerfüllung
</t>
        </r>
        <r>
          <rPr>
            <sz val="9"/>
            <color indexed="81"/>
            <rFont val="Tahoma"/>
            <family val="2"/>
          </rPr>
          <t xml:space="preserve">
</t>
        </r>
      </text>
    </comment>
    <comment ref="B19" authorId="1" shapeId="0" xr:uid="{00000000-0006-0000-0300-000011000000}">
      <text>
        <r>
          <rPr>
            <b/>
            <sz val="8"/>
            <color indexed="81"/>
            <rFont val="Tahoma"/>
            <family val="2"/>
          </rPr>
          <t xml:space="preserve">Sozialversicherung
</t>
        </r>
        <r>
          <rPr>
            <sz val="8"/>
            <color indexed="81"/>
            <rFont val="Tahoma"/>
            <family val="2"/>
          </rPr>
          <t xml:space="preserve">
Träger der gesetzlichen:
• Krankenversicherung
• Pflegeversicherung
• Unfallversicherung
• Rentenversicherung 
• Arbeitslosenversicherung (Bundesagentur für Arbeit)
sowie
• die Sozialversicherung für Landwirtschaft, Forsten und Gartenbau
• die Deutsche Rentenversicherung Knappschaft-Bahn-See.
Kommunale Versorgungskassen und -verbände sowie Träger der öffentlichen Zusatzversorgung sind unter „Sonstige öffentliche Sonderrechnungen“ einzuordnen.
</t>
        </r>
        <r>
          <rPr>
            <sz val="9"/>
            <color indexed="81"/>
            <rFont val="Tahoma"/>
            <family val="2"/>
          </rPr>
          <t xml:space="preserve">
</t>
        </r>
      </text>
    </comment>
    <comment ref="B20" authorId="1" shapeId="0" xr:uid="{00000000-0006-0000-0300-000012000000}">
      <text>
        <r>
          <rPr>
            <b/>
            <sz val="8"/>
            <color indexed="81"/>
            <rFont val="Tahoma"/>
            <family val="2"/>
          </rPr>
          <t xml:space="preserve">Verbundene Unternehmen, Beteiligungen und Sondervermögen
</t>
        </r>
        <r>
          <rPr>
            <sz val="8"/>
            <color indexed="81"/>
            <rFont val="Tahoma"/>
            <family val="2"/>
          </rPr>
          <t xml:space="preserve">
Zahlungsbeziehungen mit öffentlichen Fonds, Einrichtungen und Unternehmen mit Sondervermögen / -rechnung oder in rechtlich selbstständiger Form, bei denen die eigene Berichtseinheit selber Mitglied, Träger oder unmittelbarer bzw. mittelbarer Anteilseigner ist und insgesamt mehr als 50 % der Anteile bzw. der Stimmrechte besitzt.
Hierzu zählen auch Zahlungsbeziehungen von Mutterunternehmen zu ihren Tochterunternehmen.
Öffentliche Unternehmen im Sinne dieser Abgrenzung:
• Eigene Betriebe
• Sondervermögen mit unternehmerischer Aufgabenstellung und eigener Wirtschafts- und Rechnungsführung
• Unternehmen in der Rechtsform des öffentlichen Rechts
• Unternehmen des privaten Rechts (z. B. AG, GmbH), wenn sie öffentlich bestimmt sind, d. h. wenn die eigene Körperschaft überwiegend (mehr als 50 % am Nennkapital  (Grund- oder Stammkapital) unmittelbar oder mittelbar (z. B. über eine Holding)) beteiligt ist
Öffentliche Einrichtungen im Sinne dieser Abgrenzung:
• Juristische Personen des öffentlichen Rechts, die keine Unternehmen sind
• Juristische Personen des privaten Rechts ohne unternehmerische Aufgabenstellung, wenn sie öffentlich bestimmt sind, d. h. wenn die eigene Körperschaft überwiegend, (mehr als 50 % am Nennkapital (Grund- oder Stammkapital) unmittelbar oder mittelbar (z. B. über eine Holding)) beteiligt ist
• Juristische Personen des privaten Rechts in den Formen von Stiftungen und Vereinen sowie Gesellschaften des privaten Rechts, bei denen die Körperschaft auf Grund der Satzung oder Ähnliches beherrschenden Einfluss ausübt
Dazu zählen auch Versorgungsfonds/Versorgungsrücklagen.
Nicht dazu zählen </t>
        </r>
        <r>
          <rPr>
            <b/>
            <sz val="8"/>
            <color indexed="81"/>
            <rFont val="Tahoma"/>
            <family val="2"/>
          </rPr>
          <t>Sparkassen und Landesbanken</t>
        </r>
        <r>
          <rPr>
            <sz val="8"/>
            <color indexed="81"/>
            <rFont val="Tahoma"/>
            <family val="2"/>
          </rPr>
          <t xml:space="preserve"> sowie Einheiten, bei denen die Kommune 50 % oder weniger an Anteilen bzw. Stimmrechten besitzt und Unternehmensbestandteile mit Sitz im Ausland (ausländische Tochtergesellschaften).
</t>
        </r>
        <r>
          <rPr>
            <sz val="9"/>
            <color indexed="81"/>
            <rFont val="Tahoma"/>
            <family val="2"/>
          </rPr>
          <t xml:space="preserve">
</t>
        </r>
      </text>
    </comment>
    <comment ref="B21" authorId="1" shapeId="0" xr:uid="{00000000-0006-0000-0300-000013000000}">
      <text>
        <r>
          <rPr>
            <b/>
            <sz val="8"/>
            <color indexed="81"/>
            <rFont val="Tahoma"/>
            <family val="2"/>
          </rPr>
          <t xml:space="preserve">Sonstige öffentliche Sonderrechnungen
</t>
        </r>
        <r>
          <rPr>
            <sz val="8"/>
            <color indexed="81"/>
            <rFont val="Tahoma"/>
            <family val="2"/>
          </rPr>
          <t xml:space="preserve">
Zahlungsbeziehungen mit Sondervermögen des Bundes und der Länder, mit öffentlichen Fonds, Einrichtungen und Unternehmen mit Sondervermögen/-rechnung oder in rechtlich selbstständiger Form, bei denen andere öffentliche Körperschaften (Bund, Länder, Gemeinden/Gemeindeverbände) oder die Sozialversicherung Mitglied, Träger oder unmittelbare bzw. mittelbare Anteilseigner sind und die eigene Berichtseinheit weniger als 50 Prozent der Anteile bzw. der Stimmrechte besitzt.
Hierzu zählen auch Zahlungsbeziehungen von Tochterunternehmen zu ihrem Mutterunternehmen und Zahlungsbeziehungen zwischen Tochterunternehmen untereinander.
Öffentliche Unternehmen im Sinne dieser Abgrenzung:
• Betriebe des Bundes und der Länder im Sinne des § 26 BHO/LHO
• Sondervermögen mit unternehmerischer Aufgabenstellung und eigener Wirtschafts- und Rechnungsführung
• Unternehmen in der Rechtsform einer juristischen Person des öffentlichen Rechts
• Unternehmen des privaten Rechts (z. B. AG, GmbH), wenn Bund, Länder, Gemeinden/Gemeindeverbände und Sozialversicherung überwiegend, d. h. mit mehr als 50 v. H. am Nennkapital (Grund- oder Stammkapital) unmittelbar oder mittelbar (z. B. über eine Holding) beteiligt sind
Öffentliche Einrichtungen im Sinne dieser Abgrenzung:
• Juristische Personen des öffentlichen Rechts, die keine Unternehmen sind
• Juristische Personen des privaten Rechts ohne unternehmerische Aufgabenstellung, wenn Bund, Länder, Gemeinden/Gemeindeverbände und Sozialversicherung überwiegend (mehr als 50 % am Nennkapital (Grund- oder Stammkapital) unmittelbar oder mittelbar (z. B. über eine Holding)) beteiligt sind
• Juristische Personen des privaten Rechts in der Form von Stiftungen und Vereinen sowie Gesellschaften des privaten Rechts, bei denen die öffentliche Hand auf Grund der Satzung o. Ä. beherrschenden Einfluss ausübt
Dazu zählen auch kommunale Versorgungskassen- und verbände.
Nicht dazu zählen Einheiten, bei denen öffentliche Körperschaften oder die Sozialversicherung 50 % oder weniger an Anteilen bzw. Stimmrechten besitzen sowie Sparkassen, Landesbanken, Wirtschafts- und Berufsvertretungen und Kirchen.</t>
        </r>
        <r>
          <rPr>
            <sz val="9"/>
            <color indexed="81"/>
            <rFont val="Tahoma"/>
            <family val="2"/>
          </rPr>
          <t xml:space="preserve">
</t>
        </r>
      </text>
    </comment>
    <comment ref="B22" authorId="1" shapeId="0" xr:uid="{00000000-0006-0000-0300-000014000000}">
      <text>
        <r>
          <rPr>
            <b/>
            <sz val="8"/>
            <color indexed="81"/>
            <rFont val="Tahoma"/>
            <family val="2"/>
          </rPr>
          <t xml:space="preserve">Kreditinstitute
</t>
        </r>
        <r>
          <rPr>
            <sz val="8"/>
            <color indexed="81"/>
            <rFont val="Tahoma"/>
            <family val="2"/>
          </rPr>
          <t xml:space="preserve">
Kreditinstitute sind alle Institutionen im In- und Ausland, die finanzielle Mittlertätigkeiten ausüben und deren Geschäftstätigkeit darin besteht, Einlagen und Ähnliches von juristischen und natürlichen Personen aufzunehmen, Kredite zu gewähren oder in Wertpapiere zu investieren.
Zu den Kreditinstituten zählen insbesondere:
• Sparkassen und Landesbanken
• Kreditanstalt für Wiederaufbau (KfW)
• Banken mit Sonderaufgaben (z. B. LfA Förderbank Bayern, NRW.BANK, Investitionsbank Schleswig-Holstein, Sächsische Aufbaubank - Förderbank -)
• Geschäftsbanken- und Universalbanken
• Genossenschaftsbanken und Kreditgenossenschaften
• Spezialbanken (z. B. Merchant Banks, Emissionshäuser, Privatbanken)
• Bausparkassen
Nicht zu den Kreditinstituten zählen Börsen sowie sonstige Finanzintermediäre.
Eine Liste aller Kreditinstitute finden Sie auf der Internetseite der Europäischen Zentralbank unter 
https://www.ecb.europa.eu/stats/financial_corporations/list_of_financial_institutions/html/daily_list-MID.en.html.</t>
        </r>
        <r>
          <rPr>
            <sz val="9"/>
            <color indexed="81"/>
            <rFont val="Tahoma"/>
            <family val="2"/>
          </rPr>
          <t xml:space="preserve">
</t>
        </r>
      </text>
    </comment>
    <comment ref="B23" authorId="1" shapeId="0" xr:uid="{00000000-0006-0000-0300-000015000000}">
      <text>
        <r>
          <rPr>
            <b/>
            <sz val="8"/>
            <color indexed="81"/>
            <rFont val="Tahoma"/>
            <family val="2"/>
          </rPr>
          <t xml:space="preserve">Sonstiger inländischer Bereich
</t>
        </r>
        <r>
          <rPr>
            <sz val="8"/>
            <color indexed="81"/>
            <rFont val="Tahoma"/>
            <family val="2"/>
          </rPr>
          <t xml:space="preserve">
Alle inländischen Unternehmen, die nicht öffentliche Unternehmen oder Kreditinstitute sind.
Dazu zählen auch:
• Erwerbs- und Wirtschaftsgenossenschaften
• Rechtsfähige Vereine, Stiftungen
• Nichtrechtsfähige Vereine und sonstige nichtrechtsfähige Personengemeinschaften
Natürliche und juristische Personen, die den bisher benannten Bereichen nicht zugeordnet wurden, insbesondere Organisationen ohne Erwerbscharakter (einschließlich deren Anstalten und Einrichtungen) in öffentlich-rechtlicher (Körperschaften, Anstalten, Stiftungen des öffentlichen Rechts) oder privatrechtlicher (eingetragene Vereine, privatrechtliche Stiftungen, BGB-Gesellschaften) Rechtsform, soweit diese nicht als Unternehmen oder Teil eines Unternehmens zu betrachten sind, sind ebenfalls hier zuzuordnen.
Hierzu gehören:
• Kirchen, Orden, religiöse und weltanschauliche Vereinigungen
• Organisationen der Freien Wohlfahrtspflege
• Organisationen in den Bereichen Erziehung, Wissenschaft und Kultur, Sport- und Jugendpflege
• Arbeitgeberverbände und Berufsorganisationen
• Wirtschaftsverbände und öffentlich-rechtliche Wirtschafts- und Berufsvertretungen
• Gewerkschaften
• Politische Parteien</t>
        </r>
        <r>
          <rPr>
            <sz val="9"/>
            <color indexed="81"/>
            <rFont val="Tahoma"/>
            <family val="2"/>
          </rPr>
          <t xml:space="preserve">
</t>
        </r>
      </text>
    </comment>
    <comment ref="B24" authorId="1" shapeId="0" xr:uid="{00000000-0006-0000-0300-000016000000}">
      <text>
        <r>
          <rPr>
            <b/>
            <sz val="8"/>
            <color indexed="81"/>
            <rFont val="Tahoma"/>
            <family val="2"/>
          </rPr>
          <t xml:space="preserve">Sonstiger ausländischer Bereich
</t>
        </r>
        <r>
          <rPr>
            <sz val="8"/>
            <color indexed="81"/>
            <rFont val="Tahoma"/>
            <family val="2"/>
          </rPr>
          <t xml:space="preserve">
Natürliche und juristische Personen des Auslandes, soweit sie nicht zu den "Kreditinstituten" zählen, sind unter anderem auch:
• Europäische Gemeinden
• Internationale Organisationen, Einrichtungen der Europäischen Union
• Unternehmensbestandteile mit Sitz im Ausland (ausländische Tochtergesellschaften)</t>
        </r>
        <r>
          <rPr>
            <sz val="9"/>
            <color indexed="81"/>
            <rFont val="Tahoma"/>
            <family val="2"/>
          </rPr>
          <t xml:space="preserve">
</t>
        </r>
      </text>
    </comment>
    <comment ref="A26" authorId="0" shapeId="0" xr:uid="{00000000-0006-0000-0300-000017000000}">
      <text>
        <r>
          <rPr>
            <b/>
            <sz val="8"/>
            <color indexed="81"/>
            <rFont val="Tahoma"/>
            <family val="2"/>
          </rPr>
          <t xml:space="preserve">Finanzderivate
</t>
        </r>
        <r>
          <rPr>
            <sz val="8"/>
            <color indexed="81"/>
            <rFont val="Tahoma"/>
            <family val="2"/>
          </rPr>
          <t xml:space="preserve">Finanzinstrumente, die aus anderen Finanzprodukten abgeleitet sind, soweit sie einen Marktwert besitzen. Finanzderivate werden auch als sekundäre Finanzinstrumente oder als Absicherungs-instrumente (Hedging) bezeichnet, da sie häufig der Risikominderung dienen, z. B.:
• Zinsswaps
• Forward Rate Agreements
</t>
        </r>
        <r>
          <rPr>
            <b/>
            <sz val="8"/>
            <color indexed="81"/>
            <rFont val="Tahoma"/>
            <family val="2"/>
          </rPr>
          <t>Die Bewertung erfolgt netto</t>
        </r>
        <r>
          <rPr>
            <sz val="8"/>
            <color indexed="81"/>
            <rFont val="Tahoma"/>
            <family val="2"/>
          </rPr>
          <t xml:space="preserve"> nach Saldierung der positiven mit den negativen Finanzderivaten, auch </t>
        </r>
        <r>
          <rPr>
            <b/>
            <sz val="8"/>
            <color indexed="81"/>
            <rFont val="Tahoma"/>
            <family val="2"/>
          </rPr>
          <t>negative Werte sind einzutrage</t>
        </r>
        <r>
          <rPr>
            <sz val="8"/>
            <color indexed="81"/>
            <rFont val="Tahoma"/>
            <family val="2"/>
          </rPr>
          <t xml:space="preserve">n.
Nicht zu den Finanzderivaten wird das dem Geschäft zugrunde liegende Finanzprodukt gerechnet.
Streng-konnexe Paket-Swaps sind nicht zu berücksichtigen.
</t>
        </r>
      </text>
    </comment>
    <comment ref="B28" authorId="2" shapeId="0" xr:uid="{00000000-0006-0000-0300-000018000000}">
      <text>
        <r>
          <rPr>
            <b/>
            <sz val="9"/>
            <color indexed="81"/>
            <rFont val="Segoe UI"/>
            <family val="2"/>
          </rPr>
          <t xml:space="preserve">Durch Cash-Pool-Führer in Wertpapieren vom öffentlichen Bereich angelegter Zahlungsmittel-bestand des Cash-Pools (ohne Finanzderivate)
</t>
        </r>
        <r>
          <rPr>
            <sz val="9"/>
            <color indexed="81"/>
            <rFont val="Segoe UI"/>
            <family val="2"/>
          </rPr>
          <t xml:space="preserve">Legt der Cash-Pool-Führer Geldmittel des Cash-Pools in "Geldmarktpapiere" oder "Kapitalmarktpapiere" des öffentlichen Bereichs an, ist dies hier auszuweisen. In "Finanzderivaten" angelegte Zahlungsmittelbestände des Cash-Pools sind nicht mit auszuweisen. </t>
        </r>
        <r>
          <rPr>
            <b/>
            <sz val="9"/>
            <color indexed="81"/>
            <rFont val="Segoe UI"/>
            <family val="2"/>
          </rPr>
          <t xml:space="preserve">
</t>
        </r>
        <r>
          <rPr>
            <sz val="9"/>
            <color indexed="81"/>
            <rFont val="Segoe UI"/>
            <family val="2"/>
          </rPr>
          <t xml:space="preserve">
</t>
        </r>
      </text>
    </comment>
    <comment ref="B29" authorId="2" shapeId="0" xr:uid="{00000000-0006-0000-0300-000019000000}">
      <text>
        <r>
          <rPr>
            <b/>
            <sz val="9"/>
            <color indexed="81"/>
            <rFont val="Segoe UI"/>
            <family val="2"/>
          </rPr>
          <t xml:space="preserve">Durch Cash-Pool-Führer in Wertpapieren vom nicht-öffentlichen Bereich angelegter Zahlungsmittelbestand des Cash-Pools (ohne Finanzderivate)
</t>
        </r>
        <r>
          <rPr>
            <sz val="9"/>
            <color indexed="81"/>
            <rFont val="Segoe UI"/>
            <family val="2"/>
          </rPr>
          <t>Legt der Cash-Pool-Führer Geldmittel des Cash-Pools in „Geldmarktpapiere“ oder „Kapitalmarktpapiere“ des nicht-öffentlichen Bereichs an, ist dies hier auszuweisen. In „Finanzderivaten“ angelegte Zahlungsmittelbestände des Cash-Pools sind nicht mit auszuweisen.</t>
        </r>
        <r>
          <rPr>
            <b/>
            <sz val="9"/>
            <color indexed="81"/>
            <rFont val="Segoe UI"/>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Scharfe-S</author>
    <author>Hammer, Sebastian</author>
    <author>Hohmann-K</author>
    <author>Hammer, Sebastian (F304)</author>
  </authors>
  <commentList>
    <comment ref="A2" authorId="0" shapeId="0" xr:uid="{00000000-0006-0000-0400-000001000000}">
      <text>
        <r>
          <rPr>
            <b/>
            <sz val="8"/>
            <color indexed="81"/>
            <rFont val="Tahoma"/>
            <family val="2"/>
          </rPr>
          <t xml:space="preserve">Ausleihungen (vergebene Kredite) und Vergabe von liquiden Mitteln
</t>
        </r>
        <r>
          <rPr>
            <sz val="8"/>
            <color indexed="81"/>
            <rFont val="Tahoma"/>
            <family val="2"/>
          </rPr>
          <t xml:space="preserve">
Ausleihungen entstehen, wenn Gläubiger Mittel an Schuldner entweder direkt oder unter Zwischenschaltung eines Vermittlers gewähren und dies entweder in einem nicht begebbaren Titel oder gar nicht verbrieft ist (vergebene Kredite). Sie sind insbesondere dadurch gekennzeichnet, dass sie eine unbedingte Verbindlichkeit gegenüber dem Gläubiger sind, die bei Fälligkeit zurückgezahlt werden muss. Unerheblich ist, ob für die Auszahlungssumme Zinsen anfallen oder nicht.
Die Ausleihungen sind nach der </t>
        </r>
        <r>
          <rPr>
            <b/>
            <sz val="8"/>
            <color indexed="81"/>
            <rFont val="Tahoma"/>
            <family val="2"/>
          </rPr>
          <t>Ursprungslaufzeit</t>
        </r>
        <r>
          <rPr>
            <sz val="8"/>
            <color indexed="81"/>
            <rFont val="Tahoma"/>
            <family val="2"/>
          </rPr>
          <t xml:space="preserve"> zu unterteilen und in der Höhe der Restschuld anzugeben. Abweichend zu den Standards staatlicher Doppik (VKR) sind die Ausleihungen nicht abzuzinsen.
Zu den Ausleihungen gehören auch:
• (Geleistete) rückzahlbare Einschusszahlungen im Zusammenhang mit Finanzderivaten (Barsicherheiten), deren Schuldner keine Kreditinstitute sind
• Forderungen aus Finanzierungsleasing und Teilzahlungskauf
• Kredite, die als Sicherheit für die Erfüllung bestimmter Verpflichtungen ausgezahlt werden
• Stille Beteiligungen; stille Beteiligungen mit Verlustpartizipation oder stille Beteiligungen an Kreditinstituten, die nach Basel III beziehungsweise der EU-Richtlinie über Eigenkapitalanforderungen (Capital Requirements Directive IV) zum harten Kernkapital gezählt werden, sind dagegen unter „Anteilsrechte“ auszuweisen
• Leistungen an natürliche Personen, die als Darlehen gewährt werden (z. B. Arbeitgeberdarlehen, Wohnungsbaudarlehen, Sozialdarlehen)
• Schuldscheindarlehen
• Namensschuldverschreibungen
Zu den Ausleihungen gehören nicht:
• Sonstige Forderungen, einschließlich Forderungen aus Lieferungen und Leistungen sowie aus geleisteten Anzahlungen
• BAföG-Zahlungen; diese werden später zentral vom Statistischen Bundesamt  zugefügt
• Minderheitsbeteiligungen; diese sind unter "Anteilsrechte" auszuweisen
</t>
        </r>
      </text>
    </comment>
    <comment ref="B3" authorId="1" shapeId="0" xr:uid="{00000000-0006-0000-0400-000002000000}">
      <text>
        <r>
          <rPr>
            <b/>
            <sz val="8"/>
            <color indexed="81"/>
            <rFont val="Tahoma"/>
            <family val="2"/>
          </rPr>
          <t xml:space="preserve">Bund
</t>
        </r>
        <r>
          <rPr>
            <b/>
            <sz val="9"/>
            <color indexed="81"/>
            <rFont val="Tahoma"/>
            <family val="2"/>
          </rPr>
          <t xml:space="preserve">
</t>
        </r>
        <r>
          <rPr>
            <sz val="8"/>
            <color indexed="81"/>
            <rFont val="Tahoma"/>
            <family val="2"/>
          </rPr>
          <t>Kernhaushalt des Bundes. Sondervermögen des Bundes sind unter „Verbundene Unternehmen, Beteiligungen und Sondervermögen“ bzw. „Sonstige öffentliche Sonderrechnungen“ einzuordnen.</t>
        </r>
        <r>
          <rPr>
            <sz val="9"/>
            <color indexed="81"/>
            <rFont val="Tahoma"/>
            <family val="2"/>
          </rPr>
          <t xml:space="preserve">
</t>
        </r>
      </text>
    </comment>
    <comment ref="B4" authorId="1" shapeId="0" xr:uid="{00000000-0006-0000-0400-000003000000}">
      <text>
        <r>
          <rPr>
            <b/>
            <sz val="8"/>
            <color indexed="81"/>
            <rFont val="Tahoma"/>
            <family val="2"/>
          </rPr>
          <t xml:space="preserve">Bund
</t>
        </r>
        <r>
          <rPr>
            <sz val="8"/>
            <color indexed="81"/>
            <rFont val="Tahoma"/>
            <family val="2"/>
          </rPr>
          <t xml:space="preserve">
Kernhaushalt des Bundes. Sondervermögen des Bundes sind unter „Verbundene Unternehmen, Beteiligungen und Sondervermögen“ bzw. „Sonstige öffentliche Sonderrechnungen“ einzuordnen.</t>
        </r>
        <r>
          <rPr>
            <sz val="9"/>
            <color indexed="81"/>
            <rFont val="Tahoma"/>
            <family val="2"/>
          </rPr>
          <t xml:space="preserve">
</t>
        </r>
      </text>
    </comment>
    <comment ref="B5" authorId="1" shapeId="0" xr:uid="{00000000-0006-0000-0400-000004000000}">
      <text>
        <r>
          <rPr>
            <b/>
            <sz val="8"/>
            <color indexed="81"/>
            <rFont val="Tahoma"/>
            <family val="2"/>
          </rPr>
          <t xml:space="preserve">Land
</t>
        </r>
        <r>
          <rPr>
            <sz val="8"/>
            <color indexed="81"/>
            <rFont val="Tahoma"/>
            <family val="2"/>
          </rPr>
          <t>Kernhaushalte der Länder einschließlich der Stadtstaaten.
Sondervermögen der Länder sind unter „Verbundene
Unternehmen, Beteiligungen und Sondervermögen“
 bzw. „Sonstige öffentliche Sonderrechnungen“
 einzuordnen.</t>
        </r>
      </text>
    </comment>
    <comment ref="B6" authorId="1" shapeId="0" xr:uid="{00000000-0006-0000-0400-000005000000}">
      <text>
        <r>
          <rPr>
            <b/>
            <sz val="8"/>
            <color indexed="81"/>
            <rFont val="Tahoma"/>
            <family val="2"/>
          </rPr>
          <t>Land</t>
        </r>
        <r>
          <rPr>
            <sz val="8"/>
            <color indexed="81"/>
            <rFont val="Tahoma"/>
            <family val="2"/>
          </rPr>
          <t xml:space="preserve">
Kernhaushalte der Länder einschließlich der Stadtstaaten.
Sondervermögen der Länder sind unter „Verbundene
Unternehmen, Beteiligungen und Sondervermögen“
 bzw. „Sonstige öffentliche Sonderrechnungen“
 einzuordnen.</t>
        </r>
      </text>
    </comment>
    <comment ref="B7" authorId="1" shapeId="0" xr:uid="{00000000-0006-0000-0400-000006000000}">
      <text>
        <r>
          <rPr>
            <b/>
            <sz val="8"/>
            <color indexed="81"/>
            <rFont val="Tahoma"/>
            <family val="2"/>
          </rPr>
          <t xml:space="preserve">Gemeinden / Gemeindeverbände
</t>
        </r>
        <r>
          <rPr>
            <sz val="8"/>
            <color indexed="81"/>
            <rFont val="Tahoma"/>
            <family val="2"/>
          </rPr>
          <t xml:space="preserve">
Gemeinden (kreisfreie Städte, kreisangehörige Gemeinden), Gemeindeverbände (Ämter/Amtsverwaltungen), Samtgemeinden, Verbandsgemeinden, Landkreise) und Bezirksverbände (Bezirke, Landeswohlfahrtsverbände, Landschaftsverbände).</t>
        </r>
        <r>
          <rPr>
            <sz val="9"/>
            <color indexed="81"/>
            <rFont val="Tahoma"/>
            <family val="2"/>
          </rPr>
          <t xml:space="preserve">
</t>
        </r>
      </text>
    </comment>
    <comment ref="B8" authorId="1" shapeId="0" xr:uid="{00000000-0006-0000-0400-000007000000}">
      <text>
        <r>
          <rPr>
            <b/>
            <sz val="8"/>
            <color indexed="81"/>
            <rFont val="Tahoma"/>
            <family val="2"/>
          </rPr>
          <t>Gemeinden / Gemeindeverbände</t>
        </r>
        <r>
          <rPr>
            <sz val="8"/>
            <color indexed="81"/>
            <rFont val="Tahoma"/>
            <family val="2"/>
          </rPr>
          <t xml:space="preserve">
Gemeinden (kreisfreie Städte, kreisangehörige Gemeinden), Gemeindeverbände (Ämter/Amtsverwaltungen), Samtgemeinden, Verbandsgemeinden, Landkreise) und Bezirksverbände (Bezirke, Landeswohlfahrtsverbände, Landschaftsverbände).</t>
        </r>
        <r>
          <rPr>
            <sz val="9"/>
            <color indexed="81"/>
            <rFont val="Tahoma"/>
            <family val="2"/>
          </rPr>
          <t xml:space="preserve">
</t>
        </r>
      </text>
    </comment>
    <comment ref="B9" authorId="1" shapeId="0" xr:uid="{00000000-0006-0000-0400-000008000000}">
      <text>
        <r>
          <rPr>
            <b/>
            <sz val="8"/>
            <color indexed="81"/>
            <rFont val="Tahoma"/>
            <family val="2"/>
          </rPr>
          <t xml:space="preserve">Zweckverbände und dergleichen
</t>
        </r>
        <r>
          <rPr>
            <sz val="8"/>
            <color indexed="81"/>
            <rFont val="Tahoma"/>
            <family val="2"/>
          </rPr>
          <t xml:space="preserve">Verbände und sonstige Organisationen in öffentlich-rechtlicher Form, die kommunale Aufgaben erfüllen und mindestens eine Gemeinde oder einen Gemeindeverband zum Mitglied haben.
Hierzu gehören:
• Zweckverbände nach den Zweckverbandsgesetzen (ausgenommen Sparkassenverbände)
• Sondergesetzliche Verbände (z. B. Schulverbände gemäß den Schulgesetzen der Länder)
• Nachbarschaftsverbände
• Wasserwirtschaftliche Verbände und Bodenverbände
• Regionalverbände
• Regionale Planungsverbände und Planungsverbände nach dem Bundesbaugesetz
• Verwaltungsgemeinschaften in Bayern
• Gemeindeverwaltungsverbände
• Wasserversorgungs- und Abwasserbeseitigungsverbände
• Grenzüberschreitende Zweckverbände mit Sitz in Deutschland
• Sonstige Verbände und Organisationen mit kommunaler Aufgabenerfüllung
</t>
        </r>
        <r>
          <rPr>
            <sz val="9"/>
            <color indexed="81"/>
            <rFont val="Tahoma"/>
            <family val="2"/>
          </rPr>
          <t xml:space="preserve">
</t>
        </r>
      </text>
    </comment>
    <comment ref="B10" authorId="1" shapeId="0" xr:uid="{00000000-0006-0000-0400-000009000000}">
      <text>
        <r>
          <rPr>
            <b/>
            <sz val="8"/>
            <color indexed="81"/>
            <rFont val="Tahoma"/>
            <family val="2"/>
          </rPr>
          <t xml:space="preserve">Zweckverbände und dergleichen
</t>
        </r>
        <r>
          <rPr>
            <sz val="8"/>
            <color indexed="81"/>
            <rFont val="Tahoma"/>
            <family val="2"/>
          </rPr>
          <t xml:space="preserve">
Verbände und sonstige Organisationen in öffentlich-rechtlicher Form, die kommunale Aufgaben erfüllen und mindestens eine Gemeinde oder einen Gemeindeverband zum Mitglied haben.
Hierzu gehören:
• Zweckverbände nach den Zweckverbandsgesetzen (ausgenommen Sparkassenverbände)
• Sondergesetzliche Verbände (z. B. Schulverbände gemäß den Schulgesetzen der Länder)
• Nachbarschaftsverbände
• Wasserwirtschaftliche Verbände und Bodenverbände
• Regionalverbände
• Regionale Planungsverbände und Planungsverbände nach dem Bundesbaugesetz
• Verwaltungsgemeinschaften in Bayern
• Gemeindeverwaltungsverbände
• Wasserversorgungs- und Abwasserbeseitigungsverbände
• Grenzüberschreitende Zweckverbände mit Sitz in Deutschland
• Sonstige Verbände und Organisationen mit kommunaler Aufgabenerfüllung
</t>
        </r>
        <r>
          <rPr>
            <sz val="9"/>
            <color indexed="81"/>
            <rFont val="Tahoma"/>
            <family val="2"/>
          </rPr>
          <t xml:space="preserve">
</t>
        </r>
      </text>
    </comment>
    <comment ref="B11" authorId="1" shapeId="0" xr:uid="{00000000-0006-0000-0400-00000A000000}">
      <text>
        <r>
          <rPr>
            <b/>
            <sz val="8"/>
            <color indexed="81"/>
            <rFont val="Tahoma"/>
            <family val="2"/>
          </rPr>
          <t xml:space="preserve">Sozialversicherung
</t>
        </r>
        <r>
          <rPr>
            <sz val="8"/>
            <color indexed="81"/>
            <rFont val="Tahoma"/>
            <family val="2"/>
          </rPr>
          <t xml:space="preserve">
Träger der gesetzlichen:
• Krankenversicherung
• Pflegeversicherung
• Unfallversicherung
• Rentenversicherung 
• Arbeitslosenversicherung (Bundesagentur für Arbeit)
sowie
• die Sozialversicherung für Landwirtschaft, Forsten und Gartenbau
• die Deutsche Rentenversicherung Knappschaft-Bahn-See.
Kommunale Versorgungskassen und -verbände sowie Träger der öffentlichen Zusatzversorgung sind unter „Sonstige öffentliche Sonderrechnungen“ einzuordnen.
</t>
        </r>
        <r>
          <rPr>
            <sz val="9"/>
            <color indexed="81"/>
            <rFont val="Tahoma"/>
            <family val="2"/>
          </rPr>
          <t xml:space="preserve">
</t>
        </r>
      </text>
    </comment>
    <comment ref="B12" authorId="1" shapeId="0" xr:uid="{00000000-0006-0000-0400-00000B000000}">
      <text>
        <r>
          <rPr>
            <b/>
            <sz val="8"/>
            <color indexed="81"/>
            <rFont val="Tahoma"/>
            <family val="2"/>
          </rPr>
          <t xml:space="preserve">Sozialversicherung
</t>
        </r>
        <r>
          <rPr>
            <sz val="8"/>
            <color indexed="81"/>
            <rFont val="Tahoma"/>
            <family val="2"/>
          </rPr>
          <t xml:space="preserve">
Träger der gesetzlichen:
• Krankenversicherung
• Pflegeversicherung
• Unfallversicherung
• Rentenversicherung 
• Arbeitslosenversicherung (Bundesagentur für Arbeit)
sowie
• die Sozialversicherung für Landwirtschaft, Forsten und Gartenbau
• die Deutsche Rentenversicherung Knappschaft-Bahn-See.
Kommunale Versorgungskassen und -verbände sowie Träger der öffentlichen Zusatzversorgung sind unter „Sonstige öffentliche Sonderrechnungen“ einzuordnen.</t>
        </r>
        <r>
          <rPr>
            <sz val="9"/>
            <color indexed="81"/>
            <rFont val="Tahoma"/>
            <family val="2"/>
          </rPr>
          <t xml:space="preserve">
</t>
        </r>
      </text>
    </comment>
    <comment ref="B13" authorId="1" shapeId="0" xr:uid="{00000000-0006-0000-0400-00000C000000}">
      <text>
        <r>
          <rPr>
            <b/>
            <sz val="8"/>
            <color indexed="81"/>
            <rFont val="Tahoma"/>
            <family val="2"/>
          </rPr>
          <t xml:space="preserve">Verbundene Unternehmen, Beteiligungen und Sondervermögen
</t>
        </r>
        <r>
          <rPr>
            <sz val="8"/>
            <color indexed="81"/>
            <rFont val="Tahoma"/>
            <family val="2"/>
          </rPr>
          <t xml:space="preserve">
Zahlungsbeziehungen mit öffentlichen Fonds, Einrichtungen und Unternehmen mit Sondervermögen / -rechnung oder in rechtlich selbstständiger Form, bei denen die  eigene Berichtseinheit selber Mitglied, Träger oder unmittelbarer bzw. mittelbarer Anteilseigner ist und insgesamt mehr als 50 % der Anteile bzw. der Stimmrechte besitzt.
Hierzu zählen auch Zahlungsbeziehungen von Mutterunternehmen zu ihren Tochterunternehmen.
Öffentliche Unternehmen im Sinne dieser Abgrenzung:
• Eigene Betriebe
• Sondervermögen mit unternehmerischer Aufgabenstellung und eigener Wirtschafts- und Rechnungsführung
• Unternehmen in der Rechtsform des öffentlichen Rechts
• Unternehmen des privaten Rechts (z. B. AG, GmbH), wenn sie öffentlich bestimmt sind, d. h. wenn die eigene Körperschaft überwiegend (mehr als 50 % am Nennkapital  (Grund- oder Stammkapital) unmittelbar oder mittelbar (z. B. über eine Holding)) beteiligt ist
Öffentliche Einrichtungen im Sinne dieser Abgrenzung:
• Juristische Personen des öffentlichen Rechts, die keine Unternehmen sind
• Juristische Personen des privaten Rechts ohne unternehmerische Aufgabenstellung, wenn sie öffentlich bestimmt sind, d. h. wenn die eigene Körperschaft überwiegend, (mehr als 50 % am Nennkapital (Grund- oder Stammkapital) unmittelbar oder mittelbar (z. B. über eine Holding)) beteiligt ist
• Juristische Personen des privaten Rechts in den Formen von Stiftungen und Vereinen sowie Gesellschaften des privaten Rechts, bei denen die Körperschaft auf Grund der Satzung oder Ähnliches beherrschenden Einfluss ausübt
Dazu zählen auch Versorgungsfonds/Versorgungsrücklagen.
Nicht dazu zählen</t>
        </r>
        <r>
          <rPr>
            <b/>
            <sz val="8"/>
            <color indexed="81"/>
            <rFont val="Tahoma"/>
            <family val="2"/>
          </rPr>
          <t xml:space="preserve"> Sparkassen und Landesbanken</t>
        </r>
        <r>
          <rPr>
            <sz val="8"/>
            <color indexed="81"/>
            <rFont val="Tahoma"/>
            <family val="2"/>
          </rPr>
          <t xml:space="preserve"> sowie Einheiten, bei denen die Kommune 50 % oder weniger an Anteilen bzw. Stimmrechten besitzt und Unternehmensbestandteile mit Sitz im Ausland (ausländische Tochtergesellschaften).
</t>
        </r>
        <r>
          <rPr>
            <sz val="9"/>
            <color indexed="81"/>
            <rFont val="Tahoma"/>
            <family val="2"/>
          </rPr>
          <t xml:space="preserve">
</t>
        </r>
      </text>
    </comment>
    <comment ref="B14" authorId="1" shapeId="0" xr:uid="{00000000-0006-0000-0400-00000D000000}">
      <text>
        <r>
          <rPr>
            <b/>
            <sz val="8"/>
            <color indexed="81"/>
            <rFont val="Tahoma"/>
            <family val="2"/>
          </rPr>
          <t xml:space="preserve">Verbundene Unternehmen, Beteiligungen und Sondervermögen
</t>
        </r>
        <r>
          <rPr>
            <sz val="8"/>
            <color indexed="81"/>
            <rFont val="Tahoma"/>
            <family val="2"/>
          </rPr>
          <t xml:space="preserve">
Zahlungsbeziehungen mit öffentlichen Fonds, Einrichtungen und Unternehmen mit Sondervermögen / -rechnung oder in rechtlich selbstständiger Form, bei denen die eigene Berichtseinheit selber Mitglied, Träger oder unmittelbarer bzw. mittelbarer Anteilseigner ist und insgesamt mehr als 50 % der Anteile bzw. der Stimmrechte besitzt.
Hierzu zählen auch Zahlungsbeziehungen von Mutterunternehmen zu ihren Tochterunternehmen.
Öffentliche Unternehmen im Sinne dieser Abgrenzung:
• Eigene Betriebe
• Sondervermögen mit unternehmerischer Aufgabenstellung und eigener Wirtschafts- und Rechnungsführung
• Unternehmen in der Rechtsform des öffentlichen Rechts
• Unternehmen des privaten Rechts (z. B. AG, GmbH), wenn sie öffentlich bestimmt sind, d. h. wenn die eigene Körperschaft überwiegend (mehr als 50 % am Nennkapital  (Grund- oder Stammkapital) unmittelbar oder mittelbar (z. B. über eine Holding)) beteiligt ist
Öffentliche Einrichtungen im Sinne dieser Abgrenzung:
• Juristische Personen des öffentlichen Rechts, die keine Unternehmen sind
• Juristische Personen des privaten Rechts ohne unternehmerische Aufgabenstellung, wenn sie öffentlich bestimmt sind, d. h. wenn die eigene Körperschaft überwiegend, (mehr als 50 % am Nennkapital (Grund- oder Stammkapital) unmittelbar oder mittelbar (z. B. über eine Holding)) beteiligt ist
• Juristische Personen des privaten Rechts in den Formen von Stiftungen und Vereinen sowie Gesellschaften des privaten Rechts, bei denen die Körperschaft auf Grund der Satzung oder Ähnliches beherrschenden Einfluss ausübt
Dazu zählen auch Versorgungsfonds/Versorgungsrücklagen.
Nicht dazu zählen </t>
        </r>
        <r>
          <rPr>
            <b/>
            <sz val="8"/>
            <color indexed="81"/>
            <rFont val="Tahoma"/>
            <family val="2"/>
          </rPr>
          <t>Sparkassen und Landesbanken</t>
        </r>
        <r>
          <rPr>
            <sz val="8"/>
            <color indexed="81"/>
            <rFont val="Tahoma"/>
            <family val="2"/>
          </rPr>
          <t xml:space="preserve"> sowie Einheiten, bei denen die Kommune 50 % oder weniger an Anteilen bzw. Stimmrechten besitzt und Unternehmensbestandteile mit Sitz im Ausland (ausländische Tochtergesellschaften).
</t>
        </r>
        <r>
          <rPr>
            <sz val="9"/>
            <color indexed="81"/>
            <rFont val="Tahoma"/>
            <family val="2"/>
          </rPr>
          <t xml:space="preserve">
</t>
        </r>
      </text>
    </comment>
    <comment ref="B15" authorId="1" shapeId="0" xr:uid="{00000000-0006-0000-0400-00000E000000}">
      <text>
        <r>
          <rPr>
            <b/>
            <sz val="8"/>
            <color indexed="81"/>
            <rFont val="Tahoma"/>
            <family val="2"/>
          </rPr>
          <t xml:space="preserve">Sonstige öffentliche Sonderrechnungen
</t>
        </r>
        <r>
          <rPr>
            <sz val="8"/>
            <color indexed="81"/>
            <rFont val="Tahoma"/>
            <family val="2"/>
          </rPr>
          <t xml:space="preserve">
Zahlungsbeziehungen mit Sondervermögen des Bundes und der Länder, mit öffentlichen Fonds, Einrichtungen und Unternehmen mit Sondervermögen/-rechnung oder in rechtlich selbstständiger Form, bei denen andere öffentliche Körperschaften (Bund, Länder, Gemeinden/Gemeindeverbände) oder die Sozialversicherung Mitglied, Träger oder unmittelbare bzw. mittelbare Anteilseigner sind und die eigene Berichtseinheit weniger als 50 Prozent der Anteile bzw. der Stimmrechte besitzt.
Hierzu zählen auch Zahlungsbeziehungen von Tochterunternehmen zu ihrem Mutterunternehmen und Zahlungsbeziehungen zwischen Tochterunternehmen untereinander.
Öffentliche Unternehmen im Sinne dieser Abgrenzung:
• Betriebe des Bundes und der Länder im Sinne des § 26 BHO/LHO
• Sondervermögen mit unternehmerischer Aufgabenstellung und eigener Wirtschafts- und Rechnungsführung
• Unternehmen in der Rechtsform einer juristischen Person des öffentlichen Rechts
• Unternehmen des privaten Rechts (z. B. AG, GmbH), wenn Bund, Länder, Gemeinden/Gemeindeverbände und Sozialversicherung überwiegend, d. h. mit mehr als 50 v. H. am Nennkapital (Grund- oder Stammkapital) unmittelbar oder mittelbar (z. B. über eine Holding) beteiligt sind
Öffentliche Einrichtungen im Sinne dieser Abgrenzung:
• Juristische Personen des öffentlichen Rechts, die keine Unternehmen sind
• Juristische Personen des privaten Rechts ohne unternehmerische Aufgabenstellung, wenn Bund, Länder, Gemeinden/Gemeindeverbände und Sozialversicherung überwiegend (mehr als 50 % am Nennkapital  (Grund- oder Stammkapital) unmittelbar oder mittelbar (z. B. über eine Holding)) beteiligt sind
• Juristische Personen des privaten Rechts in der Form von Stiftungen und Vereinen sowie Gesellschaften des privaten Rechts, bei denen die öffentliche Hand auf Grund der Satzung o. Ä. beherrschenden Einfluss ausübt
Dazu zählen auch kommunale Versorgungskassen- und verbände.
Nicht dazu zählen Einheiten, bei denen öffentliche Körperschaften oder die Sozialversicherung 50 % oder weniger an Anteilen bzw. Stimmrechten besitzen sowie Sparkassen, Landesbanken, Wirtschafts- und Berufsvertretungen und Kirchen.
</t>
        </r>
        <r>
          <rPr>
            <sz val="9"/>
            <color indexed="81"/>
            <rFont val="Tahoma"/>
            <family val="2"/>
          </rPr>
          <t xml:space="preserve">
</t>
        </r>
      </text>
    </comment>
    <comment ref="B16" authorId="1" shapeId="0" xr:uid="{00000000-0006-0000-0400-00000F000000}">
      <text>
        <r>
          <rPr>
            <b/>
            <sz val="8"/>
            <color indexed="81"/>
            <rFont val="Tahoma"/>
            <family val="2"/>
          </rPr>
          <t xml:space="preserve">Sonstige öffentliche Sonderrechnungen
</t>
        </r>
        <r>
          <rPr>
            <sz val="8"/>
            <color indexed="81"/>
            <rFont val="Tahoma"/>
            <family val="2"/>
          </rPr>
          <t xml:space="preserve">
Zahlungsbeziehungen mit Sondervermögen des Bundes und der Länder, mit öffentlichen Fonds, Einrichtungen und Unternehmen mit Sondervermögen/-rechnung oder in rechtlich selbstständiger Form, bei denen andere öffentliche Körperschaften (Bund, Länder, Gemeinden/Gemeindeverbände) oder die Sozialversicherung Mitglied, Träger oder unmittelbare bzw. mittelbare Anteilseigner sind und die eigene Berichtseinheit weniger als 50 Prozent der Anteile bzw. der Stimmrechte besitzt.
Hierzu zählen auch Zahlungsbeziehungen von Tochterunternehmen zu ihrem Mutterunternehmen und Zahlungsbeziehungen zwischen Tochterunternehmen untereinander.
Öffentliche Unternehmen im Sinne dieser Abgrenzung:
• Betriebe des Bundes und der Länder im Sinne des § 26 BHO/LHO
• Sondervermögen mit unternehmerischer Aufgabenstellung und eigener Wirtschafts- und Rechnungsführung
• Unternehmen in der Rechtsform einer juristischen Person des öffentlichen Rechts
• Unternehmen des privaten Rechts (z. B. AG, GmbH), wenn Bund, Länder, Gemeinden/Gemeindeverbände und Sozialversicherung überwiegend, d. h. mit mehr als 50 v. H. am Nennkapital (Grund- oder Stammkapital) unmittelbar oder mittelbar (z. B. über eine Holding) beteiligt sind
Öffentliche Einrichtungen im Sinne dieser Abgrenzung:
• Juristische Personen des öffentlichen Rechts, die keine Unternehmen sind
• Juristische Personen des privaten Rechts ohne unternehmerische Aufgabenstellung, wenn Bund, Länder, Gemeinden/Gemeindeverbände und Sozialversicherung überwiegend (mehr als 50 % am Nennkapital  (Grund- oder Stammkapital) unmittelbar oder mittelbar (z. B. über eine Holding)) beteiligt sind
• Juristische Personen des privaten Rechts in der Form von Stiftungen und Vereinen sowie Gesellschaften des privaten Rechts, bei denen die öffentliche Hand auf Grund der Satzung o. Ä. beherrschenden Einfluss ausübt
Dazu zählen auch kommunale Versorgungskassen- und verbände.
Nicht dazu zählen Einheiten, bei denen öffentliche Körperschaften oder die Sozialversicherung 50 % oder weniger an Anteilen bzw. Stimmrechten besitzen sowie Sparkassen, Landesbanken, Wirtschafts- und Berufsvertretungen und Kirchen.</t>
        </r>
        <r>
          <rPr>
            <sz val="9"/>
            <color indexed="81"/>
            <rFont val="Tahoma"/>
            <family val="2"/>
          </rPr>
          <t xml:space="preserve">
</t>
        </r>
      </text>
    </comment>
    <comment ref="B17" authorId="1" shapeId="0" xr:uid="{00000000-0006-0000-0400-000010000000}">
      <text>
        <r>
          <rPr>
            <b/>
            <sz val="8"/>
            <color indexed="81"/>
            <rFont val="Tahoma"/>
            <family val="2"/>
          </rPr>
          <t xml:space="preserve">Kreditinstitute
</t>
        </r>
        <r>
          <rPr>
            <sz val="8"/>
            <color indexed="81"/>
            <rFont val="Tahoma"/>
            <family val="2"/>
          </rPr>
          <t xml:space="preserve">
Kreditinstitute sind alle Institutionen im In- und Ausland, die finanzielle Mittlertätigkeiten ausüben und deren Geschäftstätigkeit darin besteht, Einlagen und Ähnliches von juristischen und natürlichen Personen aufzunehmen, Kredite zu gewähren oder in Wertpapiere zu investieren.
Zu den Kreditinstituten zählen insbesondere:
• Sparkassen und Landesbanken
• Kreditanstalt für Wiederaufbau (KfW)
• Banken mit Sonderaufgaben (z. B. LfA Förderbank Bayern, NRW.BANK, Investitionsbank Schleswig-Holstein, Sächsische Aufbaubank - Förderbank -)
• Geschäftsbanken- und Universalbanken
• Genossenschaftsbanken und Kreditgenossenschaften
• Spezialbanken (z. B. Merchant Banks, Emissionshäuser, Privatbanken)
• Bausparkassen
Nicht zu den Kreditinstituten zählen Börsen sowie sonstige Finanzintermediäre.
Eine Liste aller Kreditinstitute finden Sie auf der Internetseite der Europäischen Zentralbank unter https://www.ecb.europa.eu/stats/financial_corporations/list_of_financial_institutions/html/daily_list-MID.en.html.
</t>
        </r>
        <r>
          <rPr>
            <sz val="9"/>
            <color indexed="81"/>
            <rFont val="Tahoma"/>
            <family val="2"/>
          </rPr>
          <t xml:space="preserve">
</t>
        </r>
      </text>
    </comment>
    <comment ref="B18" authorId="1" shapeId="0" xr:uid="{00000000-0006-0000-0400-000011000000}">
      <text>
        <r>
          <rPr>
            <b/>
            <sz val="8"/>
            <color indexed="81"/>
            <rFont val="Tahoma"/>
            <family val="2"/>
          </rPr>
          <t xml:space="preserve">Kreditinstitute
</t>
        </r>
        <r>
          <rPr>
            <sz val="8"/>
            <color indexed="81"/>
            <rFont val="Tahoma"/>
            <family val="2"/>
          </rPr>
          <t xml:space="preserve">
Kreditinstitute sind alle Institutionen im In- und Ausland, die finanzielle Mittlertätigkeiten ausüben und deren Geschäftstätigkeit darin besteht, Einlagen und Ähnliches von juristischen und natürlichen Personen aufzunehmen, Kredite zu gewähren oder in Wertpapiere zu investieren.
Zu den Kreditinstituten zählen insbesondere:
• Sparkassen und Landesbanken
• Kreditanstalt für Wiederaufbau (KfW)
• Banken mit Sonderaufgaben (z. B. LfA Förderbank Bayern, NRW.BANK, Investitionsbank Schleswig-Holstein, Sächsische Aufbaubank - Förderbank -)
• Geschäftsbanken- und Universalbanken
• Genossenschaftsbanken und Kreditgenossenschaften
• Spezialbanken (z. B. Merchant Banks, Emissionshäuser, Privatbanken)
• Bausparkassen
Nicht zu den Kreditinstituten zählen Börsen sowie sonstige Finanzintermediäre.
Eine Liste aller Kreditinstitute finden Sie auf der Internetseite der Europäischen Zentralbank unter https://www.ecb.europa.eu/stats/financial_corporations/list_of_financial_institutions/html/daily_list-MID.en.html.
</t>
        </r>
        <r>
          <rPr>
            <sz val="9"/>
            <color indexed="81"/>
            <rFont val="Tahoma"/>
            <family val="2"/>
          </rPr>
          <t xml:space="preserve">
</t>
        </r>
      </text>
    </comment>
    <comment ref="B19" authorId="1" shapeId="0" xr:uid="{00000000-0006-0000-0400-000012000000}">
      <text>
        <r>
          <rPr>
            <b/>
            <sz val="8"/>
            <color indexed="81"/>
            <rFont val="Tahoma"/>
            <family val="2"/>
          </rPr>
          <t xml:space="preserve">Sonstiger inländischer Bereich
</t>
        </r>
        <r>
          <rPr>
            <sz val="8"/>
            <color indexed="81"/>
            <rFont val="Tahoma"/>
            <family val="2"/>
          </rPr>
          <t xml:space="preserve">
Alle inländischen Unternehmen, die nicht öffentliche Unternehmen oder Kreditinstitute sind.
Dazu zählen auch:
• Erwerbs- und Wirtschaftsgenossenschaften
• Rechtsfähige Vereine, Stiftungen
• Nichtrechtsfähige Vereine und sonstige nichtrechtsfähige Personengemeinschaften
Natürliche und juristische Personen, die den bisher benannten Bereichen nicht zugeordnet wurden, insbesondere Organisationen ohne Erwerbscharakter (einschließlich deren Anstalten und Einrichtungen) in öffentlich-rechtlicher (Körperschaften, Anstalten, Stiftungen des öffentlichen Rechts) oder privatrechtlicher (eingetragene Vereine, privatrechtliche Stiftungen, BGB-Gesellschaften) Rechtsform, soweit diese nicht als Unternehmen oder Teil eines Unternehmens zu betrachten sind, sind ebenfalls hier zuzuordnen.
Hierzu gehören:
• Kirchen, Orden, religiöse und weltanschauliche Vereinigungen
• Organisationen der Freien Wohlfahrtspflege
• Organisationen in den Bereichen Erziehung, Wissenschaft und Kultur, Sport- und Jugendpflege
• Arbeitgeberverbände und Berufsorganisationen
• Wirtschaftsverbände und öffentlich-rechtliche Wirtschafts- und Berufsvertretungen
• Gewerkschaften
• Politische Parteien
</t>
        </r>
      </text>
    </comment>
    <comment ref="B20" authorId="1" shapeId="0" xr:uid="{00000000-0006-0000-0400-000013000000}">
      <text>
        <r>
          <rPr>
            <b/>
            <sz val="8"/>
            <color indexed="81"/>
            <rFont val="Tahoma"/>
            <family val="2"/>
          </rPr>
          <t>Sonstiger inländischer Bereich</t>
        </r>
        <r>
          <rPr>
            <sz val="8"/>
            <color indexed="81"/>
            <rFont val="Tahoma"/>
            <family val="2"/>
          </rPr>
          <t xml:space="preserve">
Alle inländischen Unternehmen, die nicht öffentliche Unternehmen oder Kreditinstitute sind.
Dazu zählen auch:
• Erwerbs- und Wirtschaftsgenossenschaften
• Rechtsfähige Vereine, Stiftungen
• Nichtrechtsfähige Vereine und sonstige nichtrechtsfähige Personengemeinschaften
Natürliche und juristische Personen, die den bisher benannten Bereichen nicht zugeordnet wurden, insbesondere Organisationen ohne Erwerbscharakter (einschließlich deren Anstalten und Einrichtungen) in öffentlich-rechtlicher (Körperschaften, Anstalten, Stiftungen des öffentlichen Rechts) oder privatrechtlicher (eingetragene Vereine, privatrechtliche Stiftungen, BGB-Gesellschaften) Rechtsform, soweit diese nicht als Unternehmen oder Teil eines Unternehmens zu betrachten sind, sind ebenfalls hier zuzuordnen.
Hierzu gehören:
• Kirchen, Orden, religiöse und weltanschauliche Vereinigungen
• Organisationen der Freien Wohlfahrtspflege
• Organisationen in den Bereichen Erziehung, Wissenschaft und Kultur, Sport- und Jugendpflege
• Arbeitgeberverbände und Berufsorganisationen
• Wirtschaftsverbände und öffentlich-rechtliche Wirtschafts- und Berufsvertretungen
• Gewerkschaften
• Politische Parteien
</t>
        </r>
      </text>
    </comment>
    <comment ref="B21" authorId="1" shapeId="0" xr:uid="{00000000-0006-0000-0400-000014000000}">
      <text>
        <r>
          <rPr>
            <b/>
            <sz val="8"/>
            <color indexed="81"/>
            <rFont val="Tahoma"/>
            <family val="2"/>
          </rPr>
          <t xml:space="preserve">Sonstiger ausländischer Bereich
</t>
        </r>
        <r>
          <rPr>
            <sz val="8"/>
            <color indexed="81"/>
            <rFont val="Tahoma"/>
            <family val="2"/>
          </rPr>
          <t xml:space="preserve">
Natürliche und juristische Personen des Auslandes, soweit sie nicht zu den "Kreditinstituten" zählen, sind unter anderem auch:
• Europäische Gemeinden
• Internationale Organisationen, Einrichtungen der Europäischen Union
• Unternehmensbestandteile mit Sitz im Ausland (ausländische Tochtergesellschaften) 
</t>
        </r>
        <r>
          <rPr>
            <sz val="9"/>
            <color indexed="81"/>
            <rFont val="Tahoma"/>
            <family val="2"/>
          </rPr>
          <t xml:space="preserve">
</t>
        </r>
      </text>
    </comment>
    <comment ref="B22" authorId="1" shapeId="0" xr:uid="{00000000-0006-0000-0400-000015000000}">
      <text>
        <r>
          <rPr>
            <b/>
            <sz val="8"/>
            <color indexed="81"/>
            <rFont val="Tahoma"/>
            <family val="2"/>
          </rPr>
          <t xml:space="preserve">Sonstiger ausländischer Bereich
</t>
        </r>
        <r>
          <rPr>
            <sz val="8"/>
            <color indexed="81"/>
            <rFont val="Tahoma"/>
            <family val="2"/>
          </rPr>
          <t xml:space="preserve">
Natürliche und juristische Personen des Auslandes, soweit sie nicht zu den "Kreditinstituten" zählen, sind unter anderem auch:
• Europäische Gemeinden
• Internationale Organisationen, Einrichtungen der Europäischen Union
• Unternehmensbestandteile mit Sitz im Ausland (ausländische Tochtergesellschaften) </t>
        </r>
        <r>
          <rPr>
            <sz val="9"/>
            <color indexed="81"/>
            <rFont val="Tahoma"/>
            <family val="2"/>
          </rPr>
          <t xml:space="preserve">
</t>
        </r>
      </text>
    </comment>
    <comment ref="A24" authorId="2" shapeId="0" xr:uid="{00000000-0006-0000-0400-000016000000}">
      <text>
        <r>
          <rPr>
            <b/>
            <sz val="8"/>
            <color indexed="81"/>
            <rFont val="Tahoma"/>
            <family val="2"/>
          </rPr>
          <t xml:space="preserve">Ausfallgefährte Forderungen aus vergebenen Krediten und vergebenen liquiden Mitteln:
</t>
        </r>
        <r>
          <rPr>
            <sz val="8"/>
            <color indexed="81"/>
            <rFont val="Tahoma"/>
            <family val="2"/>
          </rPr>
          <t xml:space="preserve">Eine Forderung aus einem vergebenen Kredit wird als ausfallgefährdet (notleidend) bezeichnet, wenn 
• für Zins- und Tilgungszahlungen der Fälligkeitstermin seit mindestens 90 Tagen verstrichen ist,
• Zinszahlungen, die seit mindestens 90 Tagen fällig sind, aufgrund einer Vereinbarung kapitalisiert, refinanziert oder verschoben wurden, oder
• Zahlungen seit weniger als 90 Tagen überfällig sind, jedoch andere gute Gründe (z.B. der Konkursantrag eines Schuldners) bezweifeln lassen, dass die Zahlungen vollständig geleistet werden.
</t>
        </r>
        <r>
          <rPr>
            <b/>
            <sz val="8"/>
            <color indexed="81"/>
            <rFont val="Tahoma"/>
            <family val="2"/>
          </rPr>
          <t xml:space="preserve">
</t>
        </r>
      </text>
    </comment>
    <comment ref="A26" authorId="3" shapeId="0" xr:uid="{00000000-0006-0000-0400-000017000000}">
      <text>
        <r>
          <rPr>
            <b/>
            <sz val="9"/>
            <color indexed="81"/>
            <rFont val="Segoe UI"/>
            <family val="2"/>
          </rPr>
          <t xml:space="preserve">Verbundene Unternehmen, Beteiligungen und Sondervermögen
</t>
        </r>
        <r>
          <rPr>
            <sz val="9"/>
            <color indexed="81"/>
            <rFont val="Segoe UI"/>
            <family val="2"/>
          </rPr>
          <t xml:space="preserve">Zahlungsbeziehungen mit öffentlichen Fonds, Einrichtungen und Unternehmen mit Sondervermögen / -rechnung oder in rechtlich selbstständiger Form, bei denen die eigene Berichtseinheit selber Mitglied, Träger oder unmittelbarer bzw. mittelbarer Anteilseigner ist und insgesamt mehr als 50 % der Anteile bzw. der Stimmrechte besitzt.
Hierzu zählen auch Zahlungsbeziehungen von Mutterunternehmen zu ihren Tochterunternehmen.
Öffentliche Unternehmen im Sinne dieser Abgrenzung:
• Eigene Betriebe
• Sondervermögen mit unternehmerischer Aufgabenstellung und eigener Wirtschafts- und Rechnungsführung
• Unternehmen in der Rechtsform des öffentlichen Rechts
• Unternehmen des privaten Rechts (z. B. AG, GmbH), wenn sie öffentlich bestimmt sind, d. h. wenn die eigene Körperschaft überwiegend (mehr als 50 % am Nennkapital  (Grund- oder Stammkapital) unmittelbar oder mittelbar (z. B. über eine Holding)) beteiligt ist
Öffentliche Einrichtungen im Sinne dieser Abgrenzung:
• Juristische Personen des öffentlichen Rechts, die keine Unternehmen sind
• Juristische Personen des privaten Rechts ohne unternehmerische Aufgabenstellung, wenn sie öffentlich bestimmt sind, d. h. wenn die eigene Körperschaft überwiegend, (mehr als 50 % am Nennkapital (Grund- oder Stammkapital) unmittelbar oder mittelbar (z. B. über eine Holding)) beteiligt ist
• Juristische Personen des privaten Rechts in den Formen von Stiftungen und Vereinen sowie Gesellschaften des privaten Rechts, bei denen die Körperschaft auf Grund der Satzung oder Ähnliches beherrschenden Einfluss ausübt
Dazu zählen auch Versorgungsfonds/Versorgungsrücklagen.
Nicht dazu zählen Sparkassen und Landesbanken sowie Einheiten, bei denen die Kommune 50 % oder weniger an Anteilen bzw. Stimmrechten besitzt und Unternehmensbestandteile mit Sitz im Ausland (ausländische Tochtergesellschaften).
</t>
        </r>
        <r>
          <rPr>
            <b/>
            <sz val="9"/>
            <color indexed="81"/>
            <rFont val="Segoe UI"/>
            <family val="2"/>
          </rPr>
          <t>Sonstige öffentliche Sonderrechnungen</t>
        </r>
        <r>
          <rPr>
            <sz val="9"/>
            <color indexed="81"/>
            <rFont val="Segoe UI"/>
            <family val="2"/>
          </rPr>
          <t xml:space="preserve">
Zahlungsbeziehungen mit Sondervermögen des Bundes und der Länder, mit öffentlichen Fonds, Einrichtungen und Unternehmen mit Sondervermögen/-rechnung oder in rechtlich selbstständiger Form, bei denen </t>
        </r>
        <r>
          <rPr>
            <b/>
            <sz val="9"/>
            <color indexed="81"/>
            <rFont val="Segoe UI"/>
            <family val="2"/>
          </rPr>
          <t>andere</t>
        </r>
        <r>
          <rPr>
            <sz val="9"/>
            <color indexed="81"/>
            <rFont val="Segoe UI"/>
            <family val="2"/>
          </rPr>
          <t xml:space="preserve"> öffentliche Körperschaften (Bund, Länder, Gemeinden/Gemeindeverbände) oder die Sozialversicherung Mitglied, Träger oder unmittelbare bzw. mittelbare Anteilseigner sind und diese insgesamt mehr als 50 % der Anteile bzw. der Stimmrechte besitzen.
Öffentliche Unternehmen im Sinne dieser Abgrenzung:
• Betriebe des Bundes und der Länder im Sinne des § 26 BHO/LHO
• Sondervermögen mit unternehmerischer Aufgabenstellung und eigener Wirtschafts- und Rechnungsführung
• Unternehmen in der Rechtsform einer juristischen Person des öffentlichen Rechts
• Unternehmen des privaten Rechts (z. B. AG, GmbH), wenn Bund, Länder, Gemeinden/Gemeindeverbände und Sozialversicherung überwiegend, d. h. mit mehr als 50 v. H. am Nennkapital (Grund- oder Stammkapital) unmittelbar oder mittelbar (z. B. über eine Holding) beteiligt sind
Öffentliche Einrichtungen im Sinne dieser Abgrenzung:
• Juristische Personen des öffentlichen Rechts, die keine Unternehmen sind
• Juristische Personen des privaten Rechts ohne unternehmerische Aufgabenstellung, wenn Bund, Länder, Gemeinden/Gemeindeverbände und Sozialversicherung überwiegend (mehr als 50 % am Nennkapital (Grund- oder Stammkapital) unmittelbar oder mittelbar (z. B. über eine Holding)) beteiligt sind
• Juristische Personen des privaten Rechts in der Form von Stiftungen und Vereinen sowie Gesellschaften des privaten Rechts, bei denen die öffentliche Hand auf Grund der Satzung o. Ä. beherrschenden Einfluss ausübt
Dazu zählen auch kommunale Versorgungskassen- und verbände.
Nicht dazu zählen Einheiten, bei denen öffentliche Körperschaften oder die Sozialversicherung 50 % oder weniger an Anteilen bzw. Stimmrechten besitzen sowie Sparkassen, Landesbanken, Wirtschafts- und Berufsvertretungen und Kirchen.</t>
        </r>
        <r>
          <rPr>
            <b/>
            <sz val="9"/>
            <color indexed="81"/>
            <rFont val="Segoe UI"/>
            <family val="2"/>
          </rPr>
          <t xml:space="preserve">
</t>
        </r>
        <r>
          <rPr>
            <sz val="9"/>
            <color indexed="81"/>
            <rFont val="Segoe UI"/>
            <family val="2"/>
          </rPr>
          <t xml:space="preserve">
</t>
        </r>
      </text>
    </comment>
    <comment ref="A29" authorId="3" shapeId="0" xr:uid="{00000000-0006-0000-0400-000018000000}">
      <text>
        <r>
          <rPr>
            <b/>
            <sz val="9"/>
            <color indexed="81"/>
            <rFont val="Tahoma"/>
            <family val="2"/>
          </rPr>
          <t>Cash-Pooling/ Einheitskasse/ Amtskasse</t>
        </r>
        <r>
          <rPr>
            <sz val="9"/>
            <color indexed="81"/>
            <rFont val="Tahoma"/>
            <family val="2"/>
          </rPr>
          <t xml:space="preserve">
Unter Cash-Pooling sind Liquiditätsverbünde zu verstehen, bei denen Einheiten im Rahmen eines gemein-samen Finanzmanagements liquide Mittel zusammenführen, so dass teilnehmende Einheiten sowie dem Cash-Pool-Führer selbst bei Bedarf darauf zurückgreifen können. Durch Cash-Pooling können „externe“ Kassenkreditaufnahmen (z.B. bei einem Kreditinstitut) vermieden oder überschüssige Gelder gemeinsam angelegt werden. 
Für Cash-Pools gilt regelmäßig:
• Ein Cash-Pool-Führer verwaltet den Cash-Pool dauerhaft
• Teilnehmerkreis am Cash-Pool besteht in der Regel aus Einheiten des öffentlichen Bereichs
• Längerfristig angelegtes gemeinsames Finanzma-nagement (keine einmaligen Sachverhalte), ggf. mit spezieller Vereinbarung
• Ein positiver bzw. negativer Saldo einer Cash-Pool-Einheit entspricht der Forderung bzw. der Verbind-lichkeit der Einheit ggü. dem Cash-Pool (ähnlich einem Bankkonto bzw. Dispo-Kredit). Der Cash-Pool-Führer meldet spiegelbildlich Forderungen bzw. Verbindlichkeiten ggü. der Cash-Pool-Einheit
• Der eingezahlte Überschuss einer Einheit kann zeitweise von anderen Einheiten sowie dem Cash-Pool-Führer selbst genutzt werden
Nicht zu Cash-Pooling zählen:
• Gemeinsame Verwaltung von Sichteinlagen ohne die Möglichkeit auf die Liquidität anderer zurückzugreifen
• Treuhänderisch verwaltete Mittel
• Weitergeleitete Darlehen
• Kassenkredite/Ausleihungen, denen kein übergeord-neter Cash-Pool zugrunde liegt
Hierzu zählen auch Einheitskassen (z.B. Landeshauptkassen)/Amtskassen o.Ä., in deren Rahmen Gelder der Cash-Pool-Einheiten (z.B. Gemeinden) an den zugehörigen Cash-Pool-Führer (z.B. Gemeindeverband) abgeführt werden beziehungsweise durch den Cash-Pool-Führer direkt vereinnahmt/verausgabt werden.
Forderungen gegenüber Tochtergesellschaften aus Gewinnabführungsverträgen u.Ä. sind hierunter nicht zu erfassen. Solche Forderungen sind in der Finanzvermögenstatistik unter "Sonstige Forderungen" zu erfassen.
Verbindlichkeiten im Rahmen von Cash-Pooling/Einheitskasse/Amtskasse sind entsprechend in der Schuldenstatistik auszuweisen.
Für die Merkmale "Cash-Pool-Führer (CF): Forderungen gegenüber entnehmenden Einheiten" und "Cash-Pool-Einheit (CE): bei eigenem Liquiditätsüberschuss zugeführte Mittel (Zuführung an Cash-Pool/ Einheitskasse/ Amtskasse)" gilt: Der Cash-Pool-Führer (CF) muss in seinen statistischen Meldungen zwei Perspektiven berücksichtigen: Einerseits ist er eine am Cash-Pool teilnehmende Einheit (CE), die – wie alle anderen auch – Überschüsse einzahlen und Liquiditätsbedarf über den Cash-Pool decken kann. Andererseits gibt er die Meldung für den Cash-Pool als Gegen-partei aller Cash-Pool-Einheiten (einschließlich sich selbst) ab.
Weitere Informationen sind dem im IDEV-Formular eingebetteten Merkblatt „Cash-Pooling“ zu entnehmen.</t>
        </r>
      </text>
    </comment>
    <comment ref="B30" authorId="3" shapeId="0" xr:uid="{00000000-0006-0000-0400-000019000000}">
      <text>
        <r>
          <rPr>
            <b/>
            <sz val="9"/>
            <color indexed="81"/>
            <rFont val="Tahoma"/>
            <family val="2"/>
          </rPr>
          <t>Cash-Pool-Führer (CF): Forderungen gegenüber entnehmenden Einheiten</t>
        </r>
        <r>
          <rPr>
            <sz val="9"/>
            <color indexed="81"/>
            <rFont val="Tahoma"/>
            <family val="2"/>
          </rPr>
          <t xml:space="preserve">
Entnehmen Cash-Pool-Einheiten (CE) liquide Mittel aus dem Cash-Pool bzw. der Einheits- oder Amtskasse, dann weist hier der Cash-Pool-Führer (CF) die Forderung gegenüber diesen Einheiten aus.
Weitere Informationen sind dem im IDEV-Formular eingebetteten Merkblatt „Cash-Pooling“ zu entnehmen.</t>
        </r>
      </text>
    </comment>
    <comment ref="B31" authorId="3" shapeId="0" xr:uid="{00000000-0006-0000-0400-00001A000000}">
      <text>
        <r>
          <rPr>
            <b/>
            <sz val="9"/>
            <color indexed="81"/>
            <rFont val="Tahoma"/>
            <family val="2"/>
          </rPr>
          <t xml:space="preserve">Bund
</t>
        </r>
        <r>
          <rPr>
            <sz val="9"/>
            <color indexed="81"/>
            <rFont val="Tahoma"/>
            <family val="2"/>
          </rPr>
          <t xml:space="preserve">Kernhaushalt des Bundes. Sondervermögen des Bundes sind unter „Verbundene Unternehmen, Beteiligungen und Sondervermögen“ bzw. „Sonstige öffentliche Sonderrechnungen“ einzuordnen.
</t>
        </r>
      </text>
    </comment>
    <comment ref="B32" authorId="3" shapeId="0" xr:uid="{00000000-0006-0000-0400-00001B000000}">
      <text>
        <r>
          <rPr>
            <b/>
            <sz val="9"/>
            <color indexed="81"/>
            <rFont val="Tahoma"/>
            <family val="2"/>
          </rPr>
          <t>Land</t>
        </r>
        <r>
          <rPr>
            <sz val="9"/>
            <color indexed="81"/>
            <rFont val="Tahoma"/>
            <family val="2"/>
          </rPr>
          <t xml:space="preserve">
Kernhaushalte der Länder einschließlich der Stadtstaaten.
Sondervermögen der Länder sind unter „Verbundene
Unternehmen, Beteiligungen und Sondervermögen“
 bzw. „Sonstige öffentliche Sonderrechnungen“
 einzuordnen.
</t>
        </r>
      </text>
    </comment>
    <comment ref="B33" authorId="3" shapeId="0" xr:uid="{00000000-0006-0000-0400-00001C000000}">
      <text>
        <r>
          <rPr>
            <b/>
            <sz val="9"/>
            <color indexed="81"/>
            <rFont val="Tahoma"/>
            <family val="2"/>
          </rPr>
          <t xml:space="preserve">Gemeinden / Gemeindeverbände
</t>
        </r>
        <r>
          <rPr>
            <sz val="9"/>
            <color indexed="81"/>
            <rFont val="Tahoma"/>
            <family val="2"/>
          </rPr>
          <t xml:space="preserve">
Gemeinden (kreisfreie Städte, kreisangehörige Gemeinden), Gemeindeverbände (Ämter/Amtsverwaltungen), Samtgemeinden, Verbandsgemeinden, Landkreise) und Bezirksverbände (Bezirke, Landeswohlfahrtsverbände, Landschaftsverbände).
</t>
        </r>
      </text>
    </comment>
    <comment ref="B34" authorId="3" shapeId="0" xr:uid="{00000000-0006-0000-0400-00001D000000}">
      <text>
        <r>
          <rPr>
            <b/>
            <sz val="9"/>
            <color indexed="81"/>
            <rFont val="Tahoma"/>
            <family val="2"/>
          </rPr>
          <t xml:space="preserve">Zweckverbände und dergleichen:
</t>
        </r>
        <r>
          <rPr>
            <sz val="9"/>
            <color indexed="81"/>
            <rFont val="Tahoma"/>
            <family val="2"/>
          </rPr>
          <t xml:space="preserve">
Verbände und sonstige Organisationen in öffentlich-rechtlicher Form, die kommunale Aufgaben erfüllen und mindestens eine Gemeinde oder einen Gemeindeverband zum Mitglied haben.
Hierzu gehören:
• Zweckverbände nach den Zweckverbandsgesetzen (ausgenommen Sparkassenverbände)
• Sondergesetzliche Verbände (z. B. Schulverbände gemäß den Schulgesetzen der Länder)
• Nachbarschaftsverbände
• Wasserwirtschaftliche Verbände und Bodenverbände
• Regionalverbände
• Regionale Planungsverbände und Planungsverbände nach dem Bundesbaugesetz
• Verwaltungsgemeinschaften in Bayern
• Gemeindeverwaltungsverbände
• Wasserversorgungs- und Abwasserbeseitigungsverbände
• Grenzüberschreitende Zweckverbände mit Sitz in Deutschland
• Sonstige Verbände und Organisationen mit kommunaler Aufgabenerfüllung
</t>
        </r>
      </text>
    </comment>
    <comment ref="B35" authorId="3" shapeId="0" xr:uid="{00000000-0006-0000-0400-00001E000000}">
      <text>
        <r>
          <rPr>
            <b/>
            <sz val="9"/>
            <color indexed="81"/>
            <rFont val="Tahoma"/>
            <family val="2"/>
          </rPr>
          <t xml:space="preserve">Sozialversicherung
</t>
        </r>
        <r>
          <rPr>
            <sz val="9"/>
            <color indexed="81"/>
            <rFont val="Tahoma"/>
            <family val="2"/>
          </rPr>
          <t xml:space="preserve">
Träger der gesetzlichen:
• Krankenversicherung
• Pflegeversicherung
• Unfallversicherung
• Rentenversicherung 
• Arbeitslosenversicherung (Bundesagentur für Arbeit)
sowie
• die Sozialversicherung für Landwirtschaft, Forsten und Gartenbau
• die Deutsche Rentenversicherung Knappschaft-Bahn-See.
Kommunale Versorgungskassen und -verbände sowie Träger der öffentlichen Zusatzversorgung sind unter „Sonstige öffentliche Sonderrechnungen“ einzuordnen.
</t>
        </r>
      </text>
    </comment>
    <comment ref="B36" authorId="3" shapeId="0" xr:uid="{00000000-0006-0000-0400-00001F000000}">
      <text>
        <r>
          <rPr>
            <b/>
            <sz val="9"/>
            <color indexed="81"/>
            <rFont val="Tahoma"/>
            <family val="2"/>
          </rPr>
          <t xml:space="preserve">Verbundene Unternehmen, Beteiligungen und Sondervermögen
</t>
        </r>
        <r>
          <rPr>
            <sz val="9"/>
            <color indexed="81"/>
            <rFont val="Tahoma"/>
            <family val="2"/>
          </rPr>
          <t xml:space="preserve">
Zahlungsbeziehungen mit öffentlichen Fonds, Einrichtungen und Unternehmen mit Sondervermögen/-rechnung oder in rechtlich selbstständiger Form, bei denen die </t>
        </r>
        <r>
          <rPr>
            <b/>
            <sz val="9"/>
            <color indexed="81"/>
            <rFont val="Tahoma"/>
            <family val="2"/>
          </rPr>
          <t>eigene</t>
        </r>
        <r>
          <rPr>
            <sz val="9"/>
            <color indexed="81"/>
            <rFont val="Tahoma"/>
            <family val="2"/>
          </rPr>
          <t xml:space="preserve"> Berichtseinheit Mitglied, Träger oder unmittelbarer bzw. mittelbarer Anteilseigner ist und insgesamt mehr als 50 % der Anteile bzw. der Stimmrechte besitzt.
Hierzu zählen auch Zahlungsbeziehungen von Mutterunternehmen zu ihren Tochterunternehmen.
Öffentliche Unternehmen im Sinne dieser Abgrenzung:
• Eigene Betriebe
• Sondervermögen mit unternehmerischer Aufgabenstellung und eigener Wirtschafts- und Rechnungsführung
• Unternehmen in der Rechtsform des öffentlichen Rechts
• Unternehmen des privaten Rechts (z. B. AG, GmbH), wenn sie öffentlich bestimmt sind, d. h. wenn die eigene Körperschaft überwiegend (mehr als 50 % am Nennkapital (Grund- oder Stammkapital) unmittelbar oder mittelbar (z. B. über eine Holding)) beteiligt ist
Öffentliche Einrichtungen im Sinne dieser Abgrenzung:
• Juristische Personen des öffentlichen Rechts, die keine Unternehmen sind
• Juristische Personen des privaten Rechts ohne unternehmerische Aufgabenstellung, wenn sie öffentlich bestimmt sind, d. h. wenn die eigene Körperschaft überwiegend, (mehr als 50 % am Nennkapital (Grund- oder Stammkapital) unmittelbar oder mittelbar (z. B. über eine Holding)) beteiligt ist
• Juristische Personen des privaten Rechts in den Formen von Stiftungen und Vereinen sowie Gesellschaften des privaten Rechts, bei denen die Körperschaft auf Grund der Satzung oder Ähnliches beherrschenden Einfluss ausübt
Dazu zählen auch Versorgungsfonds/Versorgungsrücklagen.
Nicht dazu zählen </t>
        </r>
        <r>
          <rPr>
            <b/>
            <sz val="9"/>
            <color indexed="81"/>
            <rFont val="Tahoma"/>
            <family val="2"/>
          </rPr>
          <t>Sparkassen und Landesbanken</t>
        </r>
        <r>
          <rPr>
            <sz val="9"/>
            <color indexed="81"/>
            <rFont val="Tahoma"/>
            <family val="2"/>
          </rPr>
          <t xml:space="preserve"> sowie Einheiten, bei denen die Kommune 50 % oder weniger an Anteilen bzw. Stimmrechten besitzt und Unternehmensbestandteile mit Sitz im Ausland (ausländische Tochtergesellschaften).
</t>
        </r>
      </text>
    </comment>
    <comment ref="B37" authorId="3" shapeId="0" xr:uid="{00000000-0006-0000-0400-000020000000}">
      <text>
        <r>
          <rPr>
            <b/>
            <sz val="9"/>
            <color indexed="81"/>
            <rFont val="Tahoma"/>
            <family val="2"/>
          </rPr>
          <t xml:space="preserve">Sonstige öffentliche Sonderrechnung
</t>
        </r>
        <r>
          <rPr>
            <sz val="9"/>
            <color indexed="81"/>
            <rFont val="Tahoma"/>
            <family val="2"/>
          </rPr>
          <t xml:space="preserve">
Zahlungsbeziehungen mit Sondervermögen des Bundes und der Länder, mit öffentlichen Fonds, Einrichtungen und Unternehmen mit Sondervermögen/-rechnung oder in rechtlich selbstständiger Form, bei denen andere öffentliche Körperschaften (Bund, Länder, Gemeinden/Gemeindeverbände) oder die Sozialversicherung Mitglied, Träger oder unmittelbare bzw. mittelbare Anteilseigner sind und die eigene Berichtseinheit weniger als 50 Prozent der Anteile bzw. der Stimmrechte besitzt.
Hierzu zählen auch Zahlungsbeziehungen von Tochterunternehmen zu ihrem Mutterunternehmen und Zahlungsbeziehungen zwischen Tochterunternehmen untereinander.
Öffentliche Unternehmen im Sinne dieser Abgrenzung:
• Betriebe des Bundes und der Länder im Sinne des § 26 BHO/LHO
• Sondervermögen mit unternehmerischer Aufgabenstellung und eigener Wirtschafts- und Rechnungsführung
• Unternehmen in der Rechtsform einer juristischen Person des öffentlichen Rechts
• Unternehmen des privaten Rechts (z. B. AG, GmbH), wenn Bund, Länder, Gemeinden/Gemeindeverbände und Sozialversicherung überwiegend, d. h. mit mehr als 50 v. H. am Nennkapital (Grund- oder Stammkapital) unmittelbar oder mittelbar (z. B. über eine Holding) beteiligt sind
Öffentliche Einrichtungen im Sinne dieser Abgrenzung:
• Juristische Personen des öffentlichen Rechts, die keine Unternehmen sind
• Juristische Personen des privaten Rechts ohne unternehmerische Aufgabenstellung, wenn Bund, Länder, Gemeinden/Gemeindeverbände und Sozialversicherung überwiegend (mehr als 50 % am Nennkapital  (Grund- oder Stammkapital) unmittelbar oder mittelbar (z. B. über eine Holding)) beteiligt sind
• Juristische Personen des privaten Rechts in der Form von Stiftungen und Vereinen sowie Gesellschaften des privaten Rechts, bei denen die öffentliche Hand auf Grund der Satzung o. Ä. beherrschenden Einfluss ausübt
Dazu zählen auch kommunale Versorgungskassen- und verbände.
Nicht dazu zählen Einheiten, bei denen öffentliche Körperschaften oder die Sozialversicherung 50 % oder weniger an Anteilen bzw. Stimmrechten besitzen sowie Sparkassen, Landesbanken, Wirtschafts- und Berufsvertretungen und Kirchen.
</t>
        </r>
      </text>
    </comment>
    <comment ref="B38" authorId="3" shapeId="0" xr:uid="{00000000-0006-0000-0400-000021000000}">
      <text>
        <r>
          <rPr>
            <b/>
            <sz val="9"/>
            <color indexed="81"/>
            <rFont val="Tahoma"/>
            <family val="2"/>
          </rPr>
          <t>Cash-Pool-Einheit (CE): bei eigenem Liquiditätsüberschuss zugeführte Mittel (Zuführung an Cash-Pool/ Einheitskasse/ Amtskasse)</t>
        </r>
        <r>
          <rPr>
            <sz val="9"/>
            <color indexed="81"/>
            <rFont val="Tahoma"/>
            <family val="2"/>
          </rPr>
          <t xml:space="preserve">
Die Cash-Pool-Einheiten (CE) weisen hier ihre zugeführten liquiden Mittel an den Cash-Pool bzw. die Einheits- oder Amtskasse aus. Führt der Cash-Pool-Führer (CF) dem Cash-Pool bzw. der Einheits- oder Amtskasse Gelder zu, ist er in diesem Sachverhalt ebenfalls Cash-Pool-Einheit (CE) und hat diese Zuführung hier auszuweisen.
Weitere Informationen sind dem im IDEV-Formular eingebetteten Merkblatt „Cash-Pooling“ zu entnehmen.
</t>
        </r>
      </text>
    </comment>
    <comment ref="B39" authorId="3" shapeId="0" xr:uid="{00000000-0006-0000-0400-000022000000}">
      <text>
        <r>
          <rPr>
            <b/>
            <sz val="9"/>
            <color indexed="81"/>
            <rFont val="Tahoma"/>
            <family val="2"/>
          </rPr>
          <t xml:space="preserve">Bund
</t>
        </r>
        <r>
          <rPr>
            <sz val="9"/>
            <color indexed="81"/>
            <rFont val="Tahoma"/>
            <family val="2"/>
          </rPr>
          <t xml:space="preserve">
Kernhaushalt des Bundes. Sondervermögen des Bundes sind unter „Verbundene Unternehmen, Beteiligungen und Sondervermögen“ bzw. „Sonstige öffentliche Sonderrechnungen“ einzuordnen.
</t>
        </r>
      </text>
    </comment>
    <comment ref="B40" authorId="3" shapeId="0" xr:uid="{00000000-0006-0000-0400-000023000000}">
      <text>
        <r>
          <rPr>
            <b/>
            <sz val="9"/>
            <color indexed="81"/>
            <rFont val="Tahoma"/>
            <family val="2"/>
          </rPr>
          <t>Land</t>
        </r>
        <r>
          <rPr>
            <sz val="9"/>
            <color indexed="81"/>
            <rFont val="Tahoma"/>
            <family val="2"/>
          </rPr>
          <t xml:space="preserve">
Kernhaushalte der Länder einschließlich der Stadtstaaten.
Sondervermögen der Länder sind unter „Verbundene
Unternehmen, Beteiligungen und Sondervermögen“
 bzw. „Sonstige öffentliche Sonderrechnungen“
 einzuordnen.</t>
        </r>
      </text>
    </comment>
    <comment ref="B41" authorId="3" shapeId="0" xr:uid="{00000000-0006-0000-0400-000024000000}">
      <text>
        <r>
          <rPr>
            <b/>
            <sz val="9"/>
            <color indexed="81"/>
            <rFont val="Tahoma"/>
            <family val="2"/>
          </rPr>
          <t xml:space="preserve">Gemeinden / Gemeindeverbände
</t>
        </r>
        <r>
          <rPr>
            <sz val="9"/>
            <color indexed="81"/>
            <rFont val="Tahoma"/>
            <family val="2"/>
          </rPr>
          <t xml:space="preserve">
Gemeinden (kreisfreie Städte, kreisangehörige Gemeinden), Gemeindeverbände (Ämter/Amtsverwaltungen), Samtgemeinden, Verbandsgemeinden, Landkreise) und Bezirksverbände (Bezirke, Landeswohlfahrtsverbände, Landschaftsverbände).
</t>
        </r>
      </text>
    </comment>
    <comment ref="B42" authorId="3" shapeId="0" xr:uid="{00000000-0006-0000-0400-000025000000}">
      <text>
        <r>
          <rPr>
            <b/>
            <sz val="9"/>
            <color indexed="81"/>
            <rFont val="Tahoma"/>
            <family val="2"/>
          </rPr>
          <t>Zweckverbände und dergleichen:</t>
        </r>
        <r>
          <rPr>
            <sz val="9"/>
            <color indexed="81"/>
            <rFont val="Tahoma"/>
            <family val="2"/>
          </rPr>
          <t xml:space="preserve">
Verbände und sonstige Organisationen in öffentlich-rechtlicher Form, die kommunale Aufgaben erfüllen und mindestens eine Gemeinde oder einen Gemeindeverband zum Mitglied haben.
Hierzu gehören:
• Zweckverbände nach den Zweckverbandsgesetzen (ausgenommen Sparkassenverbände)
• Sondergesetzliche Verbände (z. B. Schulverbände gemäß den Schulgesetzen der Länder)
• Nachbarschaftsverbände
• Wasserwirtschaftliche Verbände und Bodenverbände
• Regionalverbände
• Regionale Planungsverbände und Planungsverbände nach dem Bundesbaugesetz
• Verwaltungsgemeinschaften in Bayern
• Gemeindeverwaltungsverbände
• Wasserversorgungs- und Abwasserbeseitigungsverbände
• Grenzüberschreitende Zweckverbände mit Sitz in Deutschland
• Sonstige Verbände und Organisationen mit kommunaler Aufgabenerfüllung
</t>
        </r>
      </text>
    </comment>
    <comment ref="B43" authorId="3" shapeId="0" xr:uid="{00000000-0006-0000-0400-000026000000}">
      <text>
        <r>
          <rPr>
            <b/>
            <sz val="9"/>
            <color indexed="81"/>
            <rFont val="Tahoma"/>
            <family val="2"/>
          </rPr>
          <t xml:space="preserve">Sozialversicherung
</t>
        </r>
        <r>
          <rPr>
            <sz val="9"/>
            <color indexed="81"/>
            <rFont val="Tahoma"/>
            <family val="2"/>
          </rPr>
          <t xml:space="preserve">
Träger der gesetzlichen:
• Krankenversicherung
• Pflegeversicherung
• Unfallversicherung
• Rentenversicherung 
• Arbeitslosenversicherung (Bundesagentur für Arbeit)
sowie
• die Sozialversicherung für Landwirtschaft, Forsten und Gartenbau
• die Deutsche Rentenversicherung Knappschaft-Bahn-See.
Kommunale Versorgungskassen und -verbände sowie Träger der öffentlichen Zusatzversorgung sind unter „Sonstige öffentliche Sonderrechnungen“ einzuordnen.</t>
        </r>
      </text>
    </comment>
    <comment ref="B44" authorId="3" shapeId="0" xr:uid="{00000000-0006-0000-0400-000027000000}">
      <text>
        <r>
          <rPr>
            <b/>
            <sz val="9"/>
            <color indexed="81"/>
            <rFont val="Tahoma"/>
            <family val="2"/>
          </rPr>
          <t xml:space="preserve">Verbundene Unternehmen, Beteiligungen und Sondervermögen
</t>
        </r>
        <r>
          <rPr>
            <sz val="9"/>
            <color indexed="81"/>
            <rFont val="Tahoma"/>
            <family val="2"/>
          </rPr>
          <t xml:space="preserve">
Zahlungsbeziehungen mit öffentlichen Fonds, Einrichtungen und Unternehmen mit Sondervermögen / -rechnung oder in rechtlich selbstständiger Form, bei denen die </t>
        </r>
        <r>
          <rPr>
            <b/>
            <sz val="9"/>
            <color indexed="81"/>
            <rFont val="Tahoma"/>
            <family val="2"/>
          </rPr>
          <t>eigene</t>
        </r>
        <r>
          <rPr>
            <sz val="9"/>
            <color indexed="81"/>
            <rFont val="Tahoma"/>
            <family val="2"/>
          </rPr>
          <t xml:space="preserve"> Berichtseinheit Mitglied, Träger oder unmittelbarer bzw. mittelbarer Anteilseigner ist und insgesamt mehr als 50 % der Anteile bzw. der Stimmrechte besitzt.
Hierzu zählen auch Zahlungsbeziehungen von Mutterunternehmen zu ihren Tochterunternehmen.
Öffentliche Unternehmen im Sinne dieser Abgrenzung:
• Eigene Betriebe
• Sondervermögen mit unternehmerischer Aufgabenstellung und eigener Wirtschafts- und Rechnungsführung
• Unternehmen in der Rechtsform des öffentlichen Rechts
• Unternehmen des privaten Rechts (z. B. AG, GmbH), wenn sie öffentlich bestimmt sind, d. h. wenn die eigene Körperschaft überwiegend (mehr als 50 % am Nennkapital  (Grund- oder Stammkapital) unmittelbar oder mittelbar (z. B. über eine Holding)) beteiligt ist
Öffentliche Einrichtungen im Sinne dieser Abgrenzung:
• Juristische Personen des öffentlichen Rechts, die keine Unternehmen sind
• Juristische Personen des privaten Rechts ohne unternehmerische Aufgabenstellung, wenn sie öffentlich bestimmt sind, d. h. wenn die eigene Körperschaft überwiegend, (mehr als 50 % am Nennkapital (Grund- oder Stammkapital) unmittelbar oder mittelbar (z. B. über eine Holding)) beteiligt ist
• Juristische Personen des privaten Rechts in den Formen von Stiftungen und Vereinen sowie Gesellschaften des privaten Rechts, bei denen die Körperschaft auf Grund der Satzung oder Ähnliches beherrschenden Einfluss ausübt
Dazu zählen auch Versorgungsfonds/Versorgungsrücklagen.
Nicht dazu zählen </t>
        </r>
        <r>
          <rPr>
            <b/>
            <sz val="9"/>
            <color indexed="81"/>
            <rFont val="Tahoma"/>
            <family val="2"/>
          </rPr>
          <t>Sparkassen und Landesbanken</t>
        </r>
        <r>
          <rPr>
            <sz val="9"/>
            <color indexed="81"/>
            <rFont val="Tahoma"/>
            <family val="2"/>
          </rPr>
          <t xml:space="preserve"> sowie Einheiten, bei denen die Kommune 50 % oder weniger an Anteilen bzw. Stimmrechten besitzt und Unternehmensbestandteile mit Sitz im Ausland (ausländische Tochtergesellschaften).</t>
        </r>
      </text>
    </comment>
    <comment ref="B45" authorId="3" shapeId="0" xr:uid="{00000000-0006-0000-0400-000028000000}">
      <text>
        <r>
          <rPr>
            <b/>
            <sz val="9"/>
            <color indexed="81"/>
            <rFont val="Tahoma"/>
            <family val="2"/>
          </rPr>
          <t xml:space="preserve">Sonstige öffentliche Sonderrechnung
</t>
        </r>
        <r>
          <rPr>
            <sz val="9"/>
            <color indexed="81"/>
            <rFont val="Tahoma"/>
            <family val="2"/>
          </rPr>
          <t>Zahlungsbeziehungen mit Sondervermögen des Bundes und der Länder, mit öffentlichen Fonds, Einrichtungen und Unternehmen mit Sondervermögen/-rechnung oder in rechtlich selbstständiger Form, bei denen andere öffentliche Körperschaften (Bund, Länder, Gemeinden/Gemeindeverbände) oder die Sozialversicherung Mitglied, Träger oder unmittelbare bzw. mittelbare Anteilseigner sind und die eigene Berichtseinheit weniger als 50 Prozent der Anteile bzw. der Stimmrechte besitzt.
Hierzu zählen auch Zahlungsbeziehungen von Tochterunternehmen zu ihrem Mutterunternehmen und Zahlungsbeziehungen zwischen Tochterunternehmen untereinander.
Öffentliche Unternehmen im Sinne dieser Abgrenzung:
• Betriebe des Bundes und der Länder im Sinne des § 26 BHO/LHO
• Sondervermögen mit unternehmerischer Aufgabenstellung und eigener Wirtschafts- und Rechnungsführung
• Unternehmen in der Rechtsform einer juristischen Person des öffentlichen Rechts
• Unternehmen des privaten Rechts (z. B. AG, GmbH), wenn Bund, Länder, Gemeinden/Gemeindeverbände und Sozialversicherung überwiegend, d. h. mit mehr als 50 v. H. am Nennkapital (Grund- oder Stammkapital) unmittelbar oder mittelbar (z. B. über eine Holding) beteiligt sind
Öffentliche Einrichtungen im Sinne dieser Abgrenzung:
• Juristische Personen des öffentlichen Rechts, die keine Unternehmen sind
• Juristische Personen des privaten Rechts ohne unternehmerische Aufgabenstellung, wenn Bund, Länder, Gemeinden/Gemeindeverbände und Sozialversicherung überwiegend (mehr als 50 % am Nennkapital  (Grund- oder Stammkapital) unmittelbar oder mittelbar (z. B. über eine Holding)) beteiligt sind
• Juristische Personen des privaten Rechts in der Form von Stiftungen und Vereinen sowie Gesellschaften des privaten Rechts, bei denen die öffentliche Hand auf Grund der Satzung o. Ä. beherrschenden Einfluss ausübt
Dazu zählen auch kommunale Versorgungskassen- und verbände.
Nicht dazu zählen Einheiten, bei denen öffentliche Körperschaften oder die Sozialversicherung 50 % oder weniger an Anteilen bzw. Stimmrechten besitzen sowie Sparkassen, Landesbanken, Wirtschafts- und Berufsvertretungen und Kirchen.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Scharfe-S</author>
    <author>Hohmann-K</author>
    <author>Hohmann, Kai</author>
    <author>Hammer, Sebastian</author>
  </authors>
  <commentList>
    <comment ref="A2" authorId="0" shapeId="0" xr:uid="{00000000-0006-0000-0500-000001000000}">
      <text>
        <r>
          <rPr>
            <b/>
            <sz val="8"/>
            <color indexed="81"/>
            <rFont val="Tahoma"/>
            <family val="2"/>
          </rPr>
          <t xml:space="preserve">Anteilsrechte
</t>
        </r>
        <r>
          <rPr>
            <sz val="8"/>
            <color indexed="81"/>
            <rFont val="Tahoma"/>
            <family val="2"/>
          </rPr>
          <t xml:space="preserve">Forderungen, durch die Eigentumsrechte an Unternehmen und Einrichtungen verbrieft sind. Mit diesen finanziellen Aktiva ist in der Regel ein Anspruch auf einen Anteil am Gewinn und am Eigenkapital im Falle der Liquidation verbunden.
Mittelbare Beteiligungen und Beteiligungen an Stiftungen, an Vereinen (e.V., n.e.V. und w.V.) sowie Anteile von Komplementär-GmbHs an verbundenen Gesellschaften sind nicht einzubeziehen.
Eine Übersicht über Ihre Beteiligungen an öffentlich bestimmten Einheiten finden Sie im Inhaltsverzeichnis des IDEV-Formulars unter dem Punkt Beteiligungen. Die dargestellten Beteiligungen können im Einzelfall nur einen Teil ihrer Beteiligungen darstellen, da u.a. Minderheitsbeteiligungen an privaten Unternehmen nicht abgebildet werden.
</t>
        </r>
      </text>
    </comment>
    <comment ref="A3" authorId="0" shapeId="0" xr:uid="{00000000-0006-0000-0500-000002000000}">
      <text>
        <r>
          <rPr>
            <b/>
            <sz val="8"/>
            <color indexed="81"/>
            <rFont val="Tahoma"/>
            <family val="2"/>
          </rPr>
          <t xml:space="preserve">Börsennotierte Aktien
</t>
        </r>
        <r>
          <rPr>
            <sz val="8"/>
            <color indexed="81"/>
            <rFont val="Tahoma"/>
            <family val="2"/>
          </rPr>
          <t xml:space="preserve">Aktien sind grundsätzlich begebbare Wertpapiere, in denen Beteiligungen am Kapitalmarkt von Aktiengesellschaften verbrieft sind. Börsennotierte Aktien sind Aktien, deren Kurs an einer amtlichen Börse oder einem Sekundärmarkt notiert wird.
Die börsennotierten Aktien umfassen:
• Von Aktiengesellschaften ausgegebene Aktien
• Von Aktiengesellschaften ausgegebene Genussscheine
• Von Aktiengesellschaften begebene Dividendenaktien:
• Gründeranteile, Gewinnanteile, Gewinnschuldverschreibungen, die  
        o nicht Bestandteile des im Handelsregister eingetragenen Kapitals sind,
        o ihren Inhabern nicht die Rechte von eigentlichen Teilhabern gewähren (Anteil am Kapital und dessen Ertrag,              
        Stimmrecht in der Hauptversammlung usw.),
        o Anspruch auf einen Teil des nach Bedienung des Aktienkapitals verbleibenden ausschüttungsfähigen Gewinns 
        und auf einen Anteil am Liquidationsüberschuss geben und
        o Vorzugsaktien, deren Inhaber am Liquidationserlös der betreffenden Kapitalgesellschaft beteiligt werden, 
        unabhängig davon, ob diese Aktien an einer amtlichen Börse notiert werden oder nicht.
</t>
        </r>
        <r>
          <rPr>
            <b/>
            <sz val="8"/>
            <color indexed="81"/>
            <rFont val="Tahoma"/>
            <family val="2"/>
          </rPr>
          <t>Die Bewertung erfolgt zum Marktwert.
Ausnahmen, Besonderheiten</t>
        </r>
        <r>
          <rPr>
            <sz val="8"/>
            <color indexed="81"/>
            <rFont val="Tahoma"/>
            <family val="2"/>
          </rPr>
          <t xml:space="preserve">
Zu den Aktien zählen nicht:
• Aktien, die bei der Emission nicht platziert werden konnten
• In Aktien konvertierbare Wandelschuldverschreibungen. Diese werden bis zum Zeitpunkt der Umwandlung unter "Geldmarktpapiere" oder "Kapitalmarktpapiere" nachgewiesen
Börsennotierte Aktien umfassen nicht Bonusaktien, die durch Umwandlung von Rücklagen an die Aktionäre nach Maßgabe ihres bisherigen Beteiligungsverhältnisses ausgegeben werden. Das Gleiche gilt für den Aktiensplit (vgl. „Nichtbörsennotierte Aktien“).
</t>
        </r>
      </text>
    </comment>
    <comment ref="B4" authorId="1" shapeId="0" xr:uid="{00000000-0006-0000-0500-000003000000}">
      <text>
        <r>
          <rPr>
            <b/>
            <sz val="8"/>
            <color indexed="81"/>
            <rFont val="Tahoma"/>
            <family val="2"/>
          </rPr>
          <t xml:space="preserve">Sonstige öffentliche Fonds, Einrichtungen und Unternehmen
</t>
        </r>
        <r>
          <rPr>
            <sz val="8"/>
            <color indexed="81"/>
            <rFont val="Tahoma"/>
            <family val="2"/>
          </rPr>
          <t xml:space="preserve">Eintragungen der Berichtsstelle sind für direkte Beteiligungen an sonstigen öffentlichen Fonds, Einrichtungen und Unternehmen beziehungsweise privaten Unternehmen vorzunehmen, wenn die einzelne Beteiligung mindestens 250 Millionen Euro beträgt.
 Hierbei sind die Beteiligungen an den Extrahaushalten </t>
        </r>
        <r>
          <rPr>
            <b/>
            <sz val="8"/>
            <color indexed="81"/>
            <rFont val="Tahoma"/>
            <family val="2"/>
          </rPr>
          <t>nicht</t>
        </r>
        <r>
          <rPr>
            <sz val="8"/>
            <color indexed="81"/>
            <rFont val="Tahoma"/>
            <family val="2"/>
          </rPr>
          <t xml:space="preserve"> einzubeziehen.
Zu den sonstigen öffentlichen Fonds, Einrichtungen und Unternehmen zählen </t>
        </r>
        <r>
          <rPr>
            <b/>
            <sz val="8"/>
            <color indexed="81"/>
            <rFont val="Tahoma"/>
            <family val="2"/>
          </rPr>
          <t>hier</t>
        </r>
        <r>
          <rPr>
            <sz val="8"/>
            <color indexed="81"/>
            <rFont val="Tahoma"/>
            <family val="2"/>
          </rPr>
          <t xml:space="preserve"> unter anderem auch die Landesbanken und die Landesförderbanken.
Die Liste der sonstigen öffentlichen Fonds, Einrichtungen
und Unternehmen ist veröffentlicht unter:
https://www.statistischebibliothek.de/mir/receive/DESerie_mods_00006970</t>
        </r>
      </text>
    </comment>
    <comment ref="B5" authorId="1" shapeId="0" xr:uid="{00000000-0006-0000-0500-000004000000}">
      <text>
        <r>
          <rPr>
            <b/>
            <sz val="8"/>
            <color indexed="81"/>
            <rFont val="Tahoma"/>
            <family val="2"/>
          </rPr>
          <t xml:space="preserve">Private Unternehmen
</t>
        </r>
        <r>
          <rPr>
            <sz val="8"/>
            <color indexed="81"/>
            <rFont val="Tahoma"/>
            <family val="2"/>
          </rPr>
          <t xml:space="preserve">Eintragungen der Berichtsstelle sind für direkte Beteiligungen an sonstigen öffentlichen Fonds, Einrichtungen und Unternehmen beziehungsweise privaten Unternehmen vorzunehmen, wenn die einzelne Beteiligung mindestens 250 Millionen Euro beträgt.
 Hierbei sind die Beteiligungen an den Extrahaushalten </t>
        </r>
        <r>
          <rPr>
            <b/>
            <sz val="8"/>
            <color indexed="81"/>
            <rFont val="Tahoma"/>
            <family val="2"/>
          </rPr>
          <t>nicht</t>
        </r>
        <r>
          <rPr>
            <sz val="8"/>
            <color indexed="81"/>
            <rFont val="Tahoma"/>
            <family val="2"/>
          </rPr>
          <t xml:space="preserve"> einzubeziehen.
Zu den sonstigen öffentlichen Fonds, Einrichtungen und Unternehmen zählen </t>
        </r>
        <r>
          <rPr>
            <b/>
            <sz val="8"/>
            <color indexed="81"/>
            <rFont val="Tahoma"/>
            <family val="2"/>
          </rPr>
          <t>hier</t>
        </r>
        <r>
          <rPr>
            <sz val="8"/>
            <color indexed="81"/>
            <rFont val="Tahoma"/>
            <family val="2"/>
          </rPr>
          <t xml:space="preserve"> unter anderem auch die Landesbanken und die Landesförderbanken.
</t>
        </r>
      </text>
    </comment>
    <comment ref="A6" authorId="0" shapeId="0" xr:uid="{00000000-0006-0000-0500-000005000000}">
      <text>
        <r>
          <rPr>
            <b/>
            <sz val="8"/>
            <color indexed="81"/>
            <rFont val="Tahoma"/>
            <family val="2"/>
          </rPr>
          <t xml:space="preserve">Nichtbörsennotierte Aktien
</t>
        </r>
        <r>
          <rPr>
            <sz val="8"/>
            <color indexed="81"/>
            <rFont val="Tahoma"/>
            <family val="2"/>
          </rPr>
          <t xml:space="preserve">Nichtbörsennotierte Aktien sind Aktien, deren Kurs nicht
notiert wird (vgl. „Börsennotierte Aktien“).
Für die Bewertung ist das im letzten vorliegenden Jahresabschluss nachgewiesene Eigenkapital (nach § 266 Abs. 3 HGB) heranzuziehen, dieses ist mit der Beteiligungsquote zu multiplizieren. Die Beteiligungsquote entspricht dem Kapitalanteil.
</t>
        </r>
      </text>
    </comment>
    <comment ref="B7" authorId="2" shapeId="0" xr:uid="{00000000-0006-0000-0500-000006000000}">
      <text>
        <r>
          <rPr>
            <b/>
            <sz val="8"/>
            <color indexed="81"/>
            <rFont val="Tahoma"/>
            <family val="2"/>
          </rPr>
          <t>Extrahaushalte</t>
        </r>
        <r>
          <rPr>
            <sz val="8"/>
            <color indexed="81"/>
            <rFont val="Tahoma"/>
            <family val="2"/>
          </rPr>
          <t xml:space="preserve">
Hier sind nur die Anteile an Extrahaushalte einzutragen.
Die Liste der Extrahaushalte ist veröffentlicht:
https://www.statistischebibliothek.de/mir/receive/DESerie_mods_00003423</t>
        </r>
        <r>
          <rPr>
            <sz val="9"/>
            <color indexed="81"/>
            <rFont val="Tahoma"/>
            <family val="2"/>
          </rPr>
          <t xml:space="preserve">
</t>
        </r>
      </text>
    </comment>
    <comment ref="B8" authorId="1" shapeId="0" xr:uid="{00000000-0006-0000-0500-000007000000}">
      <text>
        <r>
          <rPr>
            <b/>
            <sz val="8"/>
            <color indexed="81"/>
            <rFont val="Tahoma"/>
            <family val="2"/>
          </rPr>
          <t xml:space="preserve">Sonstige öffentliche Fonds, Einrichtungen und Unternehmen
</t>
        </r>
        <r>
          <rPr>
            <sz val="8"/>
            <color indexed="81"/>
            <rFont val="Tahoma"/>
            <family val="2"/>
          </rPr>
          <t xml:space="preserve">Eintragungen der Berichtsstelle sind für direkte Beteiligungen an sonstigen öffentlichen Fonds, Einrichtungen und Unternehmen beziehungsweise privaten Unternehmen vorzunehmen, wenn die einzelne Beteiligung mindestens 250 Millionen Euro beträgt. 
Hierbei sind die Beteiligungen an den Extrahaushalten </t>
        </r>
        <r>
          <rPr>
            <b/>
            <sz val="8"/>
            <color indexed="81"/>
            <rFont val="Tahoma"/>
            <family val="2"/>
          </rPr>
          <t>nicht</t>
        </r>
        <r>
          <rPr>
            <sz val="8"/>
            <color indexed="81"/>
            <rFont val="Tahoma"/>
            <family val="2"/>
          </rPr>
          <t xml:space="preserve"> einzubeziehen.
Zu den sonstigen öffentlichen Fonds, Einrichtungen und Unternehmen zählen </t>
        </r>
        <r>
          <rPr>
            <b/>
            <sz val="8"/>
            <color indexed="81"/>
            <rFont val="Tahoma"/>
            <family val="2"/>
          </rPr>
          <t>hier</t>
        </r>
        <r>
          <rPr>
            <sz val="8"/>
            <color indexed="81"/>
            <rFont val="Tahoma"/>
            <family val="2"/>
          </rPr>
          <t xml:space="preserve"> unter anderem auch die Landesbanken und die Landesförderbanken.
Die Liste der sonstigen öffentlichen Fonds, Einrichtungen
und Unternehmen ist veröffentlicht unter:
https://www.statistischebibliothek.de/mir/receive/DESerie_mods_00006970</t>
        </r>
      </text>
    </comment>
    <comment ref="B9" authorId="1" shapeId="0" xr:uid="{00000000-0006-0000-0500-000008000000}">
      <text>
        <r>
          <rPr>
            <b/>
            <sz val="8"/>
            <color indexed="81"/>
            <rFont val="Tahoma"/>
            <family val="2"/>
          </rPr>
          <t xml:space="preserve">Private Unternehmen
</t>
        </r>
        <r>
          <rPr>
            <sz val="8"/>
            <color indexed="81"/>
            <rFont val="Tahoma"/>
            <family val="2"/>
          </rPr>
          <t xml:space="preserve">Eintragungen der Berichtsstelle sind für direkte Beteiligungen an sonstigen öffentlichen Fonds, Einrichtungen und Unternehmen beziehungsweise privaten Unternehmen vorzunehmen, wenn die einzelne Beteiligung mindestens 250 Millionen Euro beträgt.
 Hierbei sind die Beteiligungen an den Extrahaushalten </t>
        </r>
        <r>
          <rPr>
            <b/>
            <sz val="8"/>
            <color indexed="81"/>
            <rFont val="Tahoma"/>
            <family val="2"/>
          </rPr>
          <t>nicht</t>
        </r>
        <r>
          <rPr>
            <sz val="8"/>
            <color indexed="81"/>
            <rFont val="Tahoma"/>
            <family val="2"/>
          </rPr>
          <t xml:space="preserve"> einzubeziehen.
Zu den sonstigen öffentlichen Fonds, Einrichtungen und Unternehmen zählen </t>
        </r>
        <r>
          <rPr>
            <b/>
            <sz val="8"/>
            <color indexed="81"/>
            <rFont val="Tahoma"/>
            <family val="2"/>
          </rPr>
          <t>hier</t>
        </r>
        <r>
          <rPr>
            <sz val="8"/>
            <color indexed="81"/>
            <rFont val="Tahoma"/>
            <family val="2"/>
          </rPr>
          <t xml:space="preserve"> unter anderem auch die Landesbanken und die Landesförderbanken.
</t>
        </r>
      </text>
    </comment>
    <comment ref="A10" authorId="0" shapeId="0" xr:uid="{00000000-0006-0000-0500-000009000000}">
      <text>
        <r>
          <rPr>
            <b/>
            <sz val="8"/>
            <color indexed="81"/>
            <rFont val="Tahoma"/>
            <family val="2"/>
          </rPr>
          <t xml:space="preserve">Sonstige Anteilsrechte
</t>
        </r>
        <r>
          <rPr>
            <sz val="8"/>
            <color indexed="81"/>
            <rFont val="Tahoma"/>
            <family val="2"/>
          </rPr>
          <t xml:space="preserve">Alle sonstigen Arten von Anteilsrechten an Unternehmen und Einrichtungen, die nicht in Form von Aktien bestehen.  Mit-telbare Beteiligungen, Beteiligungen an Stiftungen, an eingetragenen Vereinen sowie Anteile von Komplementär-GmbHs an verbundenen Gesellschaften sind nicht einzubeziehen.
Zu den sonstigen Anteilsrechten zählen:
• Geschäftsanteile an Gesellschaften, bei denen für den öffentlichen Haushalt eine beschränkte Haftung besteht
• Beteiligungen an Genossenschaften und Volksbanken 
• Kapitalanlagen in Einrichtungen. Hierzu zählen Beteiligungen an u.a.:
        o rechtlich selbständigen Sondervermögen
        o rechtlich unselbständigen Eigenbetrieben bzw. Sonderrechnungen
        o Körperschaften und Anstalten des öffentlichen Rechts (z.B. Sparkassen-Holdings)
• Stille Beteiligungen mit Verlustpartizipation oder stille Beteiligungen an Kreditinstituten, die nach Basel III beziehungsweise der EU-Richtlinie über Eigenkapitalanforderungen (Capital Requirements Directive IV) zum harten Kernkapital gezählt werden
• Beteiligungen an Zweckverbänden (einzubeziehen sind auch umlagefinanzierte)
• Beteiligungen an öffentlich bestimmten Kreditinstituten, wie Landesbanken und Förderbanken. Anteile an Sparkassen sind nicht einzubeziehen.
Nicht zu den sonstigen Anteilsrechten zählen:
• Anteile an Sparkassen 
• Anteile an Spitzenverbänden (z.B. Städtetag, Landkreis-tag, Gemeinde- und Städtebund, GKV-Spitzenverband)
• Eigenbestände an Kapitalanteilen
Für die Bewertung ist das im letzten vorliegenden Jahresabschluss nachgewiesene Eigenkapital (nach § 266 Abs. 3 HGB) heranzuziehen, dieses ist mit der Beteiligungsquote zu multiplizieren. Die Beteiligungsquote entspricht dem Kapitalanteil. In den Fällen, in denen kein Kapitalanteil existiert, kann zur Bestimmung der Beteiligungsquote der Stimm-rechtsanteil verwendet werden. Bei einem negativen Eigenkapital sind hier auch negative Werte zulässig. 
Für Beteiligungen an kameral buchenden Einheiten, für die kein Eigenkapital ermittelbar ist, kann ausnahmsweise unter dem Code "A4129" die Höhe des "eingebrachten" Nenn- bzw. Nominalkapitals als Basiswert für eine Hochrechnung durch die statistischen Ämter gemeldet werden.
</t>
        </r>
      </text>
    </comment>
    <comment ref="B11" authorId="2" shapeId="0" xr:uid="{00000000-0006-0000-0500-00000A000000}">
      <text>
        <r>
          <rPr>
            <b/>
            <sz val="8"/>
            <color indexed="81"/>
            <rFont val="Tahoma"/>
            <family val="2"/>
          </rPr>
          <t xml:space="preserve">Extrahaushalte
</t>
        </r>
        <r>
          <rPr>
            <sz val="8"/>
            <color indexed="81"/>
            <rFont val="Tahoma"/>
            <family val="2"/>
          </rPr>
          <t>Hier sind nur die Anteile an Extrahaushalte einzutragen.</t>
        </r>
        <r>
          <rPr>
            <b/>
            <sz val="8"/>
            <color indexed="81"/>
            <rFont val="Tahoma"/>
            <family val="2"/>
          </rPr>
          <t xml:space="preserve">
</t>
        </r>
        <r>
          <rPr>
            <sz val="8"/>
            <color indexed="81"/>
            <rFont val="Tahoma"/>
            <family val="2"/>
          </rPr>
          <t>Die Liste der Extrahaushalte ist veröffentlicht: 
https://www.statistischebibliothek.de/mir/receive/DESerie_mods_00003423</t>
        </r>
      </text>
    </comment>
    <comment ref="B12" authorId="1" shapeId="0" xr:uid="{00000000-0006-0000-0500-00000B000000}">
      <text>
        <r>
          <rPr>
            <b/>
            <sz val="8"/>
            <color indexed="81"/>
            <rFont val="Tahoma"/>
            <family val="2"/>
          </rPr>
          <t xml:space="preserve">Sonstige öffentliche Fonds, Einrichtungen und Unternehmen
</t>
        </r>
        <r>
          <rPr>
            <sz val="8"/>
            <color indexed="81"/>
            <rFont val="Tahoma"/>
            <family val="2"/>
          </rPr>
          <t xml:space="preserve">Eintragungen der Berichtsstelle sind für direkte Beteiligungen an sonstigen öffentlichen Fonds, Einrichtungen und Unternehmen beziehungsweise privaten Unternehmen vorzunehmen, wenn die einzelne Beteiligung mindestens 250 Millionen Euro beträgt. 
Hierbei sind die Beteiligungen an den Extrahaushalten </t>
        </r>
        <r>
          <rPr>
            <b/>
            <sz val="8"/>
            <color indexed="81"/>
            <rFont val="Tahoma"/>
            <family val="2"/>
          </rPr>
          <t>nicht</t>
        </r>
        <r>
          <rPr>
            <sz val="8"/>
            <color indexed="81"/>
            <rFont val="Tahoma"/>
            <family val="2"/>
          </rPr>
          <t xml:space="preserve"> einzubeziehen.
Zu den sonstigen öffentlichen Fonds, Einrichtungen und Unternehmen zählen </t>
        </r>
        <r>
          <rPr>
            <b/>
            <sz val="8"/>
            <color indexed="81"/>
            <rFont val="Tahoma"/>
            <family val="2"/>
          </rPr>
          <t>hier</t>
        </r>
        <r>
          <rPr>
            <sz val="8"/>
            <color indexed="81"/>
            <rFont val="Tahoma"/>
            <family val="2"/>
          </rPr>
          <t xml:space="preserve"> unter anderem auch die Landesbanken und die Landesförderbanken.
Die Liste der sonstigen öffentlichen Fonds, Einrichtungen
und Unternehmen ist veröffentlicht unter:
https://www.statistischebibliothek.de/mir/receive/DESerie_mods_00006970</t>
        </r>
      </text>
    </comment>
    <comment ref="B13" authorId="1" shapeId="0" xr:uid="{00000000-0006-0000-0500-00000C000000}">
      <text>
        <r>
          <rPr>
            <b/>
            <sz val="8"/>
            <color indexed="81"/>
            <rFont val="Tahoma"/>
            <family val="2"/>
          </rPr>
          <t xml:space="preserve">Private Unternehmen
</t>
        </r>
        <r>
          <rPr>
            <sz val="8"/>
            <color indexed="81"/>
            <rFont val="Tahoma"/>
            <family val="2"/>
          </rPr>
          <t xml:space="preserve">Eintragungen der Berichtsstelle sind für direkte Beteiligungen an sonstigen öffentlichen Fonds, Einrichtungen und Unternehmen beziehungsweise privaten Unternehmen vorzunehmen, wenn die einzelne Beteiligung mindestens 250 Millionen Euro beträgt. 
Hierbei sind die Beteiligungen an den Extrahaushalten </t>
        </r>
        <r>
          <rPr>
            <b/>
            <sz val="8"/>
            <color indexed="81"/>
            <rFont val="Tahoma"/>
            <family val="2"/>
          </rPr>
          <t>nicht</t>
        </r>
        <r>
          <rPr>
            <sz val="8"/>
            <color indexed="81"/>
            <rFont val="Tahoma"/>
            <family val="2"/>
          </rPr>
          <t xml:space="preserve"> einzubeziehen.
Zu den sonstigen öffentlichen Fonds, Einrichtungen und Unternehmen zählen </t>
        </r>
        <r>
          <rPr>
            <b/>
            <sz val="8"/>
            <color indexed="81"/>
            <rFont val="Tahoma"/>
            <family val="2"/>
          </rPr>
          <t>hier</t>
        </r>
        <r>
          <rPr>
            <sz val="8"/>
            <color indexed="81"/>
            <rFont val="Tahoma"/>
            <family val="2"/>
          </rPr>
          <t xml:space="preserve"> unter anderem auch die Landesbanken und die Landesförderbanken.
</t>
        </r>
      </text>
    </comment>
    <comment ref="A14" authorId="3" shapeId="0" xr:uid="{00000000-0006-0000-0500-00000D000000}">
      <text>
        <r>
          <rPr>
            <b/>
            <sz val="9"/>
            <color indexed="81"/>
            <rFont val="Tahoma"/>
            <family val="2"/>
          </rPr>
          <t>Sonstige Anteilsrechte</t>
        </r>
        <r>
          <rPr>
            <sz val="9"/>
            <color indexed="81"/>
            <rFont val="Tahoma"/>
            <family val="2"/>
          </rPr>
          <t xml:space="preserve">
Eintragungen sind für direkte Beteiligungen an kameral buchenden Unternehmen und kameral buchenden öffentlichen Fonds, Einrichtungen und Sondervermögen vorzunehmen, für die kein Eigenkapital ermittelt werden kann.</t>
        </r>
      </text>
    </comment>
    <comment ref="A15" authorId="3" shapeId="0" xr:uid="{00000000-0006-0000-0500-00000E000000}">
      <text>
        <r>
          <rPr>
            <b/>
            <sz val="9"/>
            <color indexed="81"/>
            <rFont val="Tahoma"/>
            <family val="2"/>
          </rPr>
          <t xml:space="preserve">Kameral buchende Unternehmen und öffentliche
Fonds, Einrichtungen und Unternehmen
</t>
        </r>
        <r>
          <rPr>
            <sz val="9"/>
            <color indexed="81"/>
            <rFont val="Tahoma"/>
            <family val="2"/>
          </rPr>
          <t xml:space="preserve">Eintragungen sind für direkte Beteiligungen an kameral
buchenden Unternehmen und kameral buchenden öffentlichen
Fonds, Einrichtungen und Sondervermögen vorzunehmen,
für die kein Eigenkapital ermittelt werden kann.
</t>
        </r>
      </text>
    </comment>
    <comment ref="B16" authorId="3" shapeId="0" xr:uid="{00000000-0006-0000-0500-00000F000000}">
      <text>
        <r>
          <rPr>
            <b/>
            <sz val="9"/>
            <color indexed="81"/>
            <rFont val="Tahoma"/>
            <family val="2"/>
          </rPr>
          <t xml:space="preserve">Extrahaushalte
</t>
        </r>
        <r>
          <rPr>
            <sz val="9"/>
            <color indexed="81"/>
            <rFont val="Tahoma"/>
            <family val="2"/>
          </rPr>
          <t>Hier sind nur die Anteile an Extrahaushalte einzutragen.
Die Liste der Extrahaushalte ist veröffentlicht: 
https://www.destatis.de/DE/Themen/Staat/Oeffentliche-Finanzen/Fonds-Einrichtungen-Unternehmen/Methoden/Downloads/liste-extrahaushalte-2020-pdf</t>
        </r>
      </text>
    </comment>
    <comment ref="A17" authorId="3" shapeId="0" xr:uid="{00000000-0006-0000-0500-000010000000}">
      <text>
        <r>
          <rPr>
            <b/>
            <sz val="9"/>
            <color indexed="81"/>
            <rFont val="Tahoma"/>
            <family val="2"/>
          </rPr>
          <t xml:space="preserve">Kameral buchende Unternehmen und öffentliche
Fonds, Einrichtungen und Unternehmen
</t>
        </r>
        <r>
          <rPr>
            <sz val="9"/>
            <color indexed="81"/>
            <rFont val="Tahoma"/>
            <family val="2"/>
          </rPr>
          <t xml:space="preserve">Eintragungen sind für direkte Beteiligungen an kameral
buchenden Unternehmen und kameral buchenden öffentlichen
Fonds, Einrichtungen und Sondervermögen vorzunehmen,
für die kein Eigenkapital ermittelt werden kann.
</t>
        </r>
      </text>
    </comment>
    <comment ref="B18" authorId="2" shapeId="0" xr:uid="{00000000-0006-0000-0500-000011000000}">
      <text>
        <r>
          <rPr>
            <b/>
            <sz val="8"/>
            <color indexed="81"/>
            <rFont val="Tahoma"/>
            <family val="2"/>
          </rPr>
          <t xml:space="preserve">Extrahaushalte
</t>
        </r>
        <r>
          <rPr>
            <sz val="8"/>
            <color indexed="81"/>
            <rFont val="Tahoma"/>
            <family val="2"/>
          </rPr>
          <t>Hier sind nur die Anteile an Extrahaushalte einzutragen.
Die Liste der Extrahaushalte ist veröffentlicht: 
https://www.destatis.de/DE/Themen/Staat/Oeffentliche-Finanzen/Fonds-Einrichtungen-Unternehmen/Methoden/Downloads/liste-extrahaushalte-2020-pdf</t>
        </r>
        <r>
          <rPr>
            <sz val="9"/>
            <color indexed="81"/>
            <rFont val="Tahoma"/>
            <family val="2"/>
          </rPr>
          <t xml:space="preserve">
</t>
        </r>
      </text>
    </comment>
    <comment ref="A19" authorId="0" shapeId="0" xr:uid="{00000000-0006-0000-0500-000012000000}">
      <text>
        <r>
          <rPr>
            <b/>
            <sz val="8"/>
            <color indexed="81"/>
            <rFont val="Tahoma"/>
            <family val="2"/>
          </rPr>
          <t xml:space="preserve">Investmentzertifikate
</t>
        </r>
        <r>
          <rPr>
            <sz val="8"/>
            <color indexed="81"/>
            <rFont val="Tahoma"/>
            <family val="2"/>
          </rPr>
          <t xml:space="preserve">Investmentzertifikate sind die Kapitalanteile, die von finanziellen Kapitalgesellschaften ausgegeben werden, die je nach Land als </t>
        </r>
        <r>
          <rPr>
            <b/>
            <sz val="8"/>
            <color indexed="81"/>
            <rFont val="Tahoma"/>
            <family val="2"/>
          </rPr>
          <t>Investmentfonds,</t>
        </r>
        <r>
          <rPr>
            <sz val="8"/>
            <color indexed="81"/>
            <rFont val="Tahoma"/>
            <family val="2"/>
          </rPr>
          <t xml:space="preserve"> Investmenttrust oder als
Kapitalanlagegesellschaft bezeichnet werden, unabhängig davon, ob es sich um offene, halboffene oder geschlossene Fonds handelt.
Die Anteile können börsennotiert oder nichtbörsennotiert sein. Im letztgenannten Fall sind sie in der Regel jederzeit rückzahlbar und zwar zu einem Wert, der ihrem Anteil an den Eigenmitteln der finanziellen Kapitalgesellschaft entspricht.
Diese Eigenmittel werden anhand der </t>
        </r>
        <r>
          <rPr>
            <b/>
            <sz val="8"/>
            <color indexed="81"/>
            <rFont val="Tahoma"/>
            <family val="2"/>
          </rPr>
          <t>Marktpreise</t>
        </r>
        <r>
          <rPr>
            <sz val="8"/>
            <color indexed="81"/>
            <rFont val="Tahoma"/>
            <family val="2"/>
          </rPr>
          <t xml:space="preserve"> ihrer verschiedenen Geldanlagen regelmäßig neu bewertet.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Hammer, Sebastian (F304)</author>
    <author>Scharfe-S</author>
  </authors>
  <commentList>
    <comment ref="B2" authorId="0" shapeId="0" xr:uid="{00000000-0006-0000-0600-000001000000}">
      <text>
        <r>
          <rPr>
            <b/>
            <sz val="9"/>
            <color indexed="81"/>
            <rFont val="Tahoma"/>
            <family val="2"/>
          </rPr>
          <t xml:space="preserve">Sonstige Forderungen (Ansprüche)
</t>
        </r>
        <r>
          <rPr>
            <sz val="9"/>
            <color indexed="81"/>
            <rFont val="Tahoma"/>
            <family val="2"/>
          </rPr>
          <t xml:space="preserve">
Sonstige Forderungen entstehen grundsätzlich infolge eines zeitlichen Abstands zwischen einer Transaktion und der hierfür erforderlichen Zahlung. Dies umfasst sowohl Ansprüche der Berichtseinheit auf Zahlungen aus öffentlich-rechtlichen oder privatrechtlichen Schuldverhältnissen
als auch Ansprüche auf noch ausstehende Warenlieferungen oder zu erbringende Dienstleistungen
aus geleisteten Anzahlungen der Berichtseinheit.
Sie sind brutto (einschließlich der jeweiligen Länder- bzw.Gemeindeanteile) zu erfassen.
Nur die zum Stichtag offenen Forderungen (nicht die Gesamtforderungen) sind zu erfassen.
Aktive Rechnungsabgrenzungsposten (ARAP) sind nicht einzubeziehen.
Stundungen sowie befristet niedergeschlagene Forderungen sind einzubeziehen, unbefristet niedergeschlagene Forderungen sowie nicht einbringbare Forderungen werden nicht nachgewiesen.
Genannte Gruppierungs-Nummern sind lediglich eine Hilfestellung und keine abschließende Aufzählung.</t>
        </r>
      </text>
    </comment>
    <comment ref="A3" authorId="1" shapeId="0" xr:uid="{00000000-0006-0000-0600-000002000000}">
      <text>
        <r>
          <rPr>
            <b/>
            <sz val="8"/>
            <color indexed="81"/>
            <rFont val="Tahoma"/>
            <family val="2"/>
          </rPr>
          <t xml:space="preserve">Forderungen aus Dienstleistungen
</t>
        </r>
        <r>
          <rPr>
            <sz val="8"/>
            <color indexed="81"/>
            <rFont val="Tahoma"/>
            <family val="2"/>
          </rPr>
          <t xml:space="preserve">Forderungen, die durch die Gewährung von Zahlungsfristen auf Dienstleistungen entstehen.
Hierzu zählen:
• Verwaltungsgebühren
• Benutzungsgebühren 
        o (Bund / Länder: Gruppierungs-Nummer: 111, 341)
        o (Kommunen: Gruppierungs-Nummer: 10, 11, 35)
• Forderungen aus noch ausstehenden Zahlungen Dritter für durch die Berichtseinheit gelieferten Waren oder erbrachte Dienstleistungen (sofern ihnen kein Kreditvertrag zugrunde liegt), dies schließt insbesondere "Zahlung auf Ziel" (Forderungen aus Lieferungen und Leistungen) mit ein
• Forderungen aus geleisteten Anzahlungen der Berichtseinheit für noch nicht (gänzlich) gelieferte Waren oder erbrachte Dienstleistungen Dritter (sofern ihnen kein Kreditvertrag zugrunde liegt)
• Aufgelaufene Gebäudemieten
        o (Bund / Länder: Gruppierungs-Nummer: 124 (Mieten), 125, 13)
        o (Kommunen: Gruppierungs-Nummer: 13, 14 (Mieten), 33, 34)
• Sonstige Forderungen der Krankenversicherung:
        o Gruppierungs-Nummern: 0220, 0230, 0231, 0233, 0234, 0241, 0242, 0243, 0249, 0250, 0251, 0259
• Sonstige Forderungen der Pflegeversicherung:
        o Gruppierungs-Nummern: 0220, 0230, 0243, 0249, 0250, 0251
</t>
        </r>
      </text>
    </comment>
    <comment ref="A6" authorId="1" shapeId="0" xr:uid="{00000000-0006-0000-0600-000003000000}">
      <text>
        <r>
          <rPr>
            <b/>
            <sz val="8"/>
            <color indexed="81"/>
            <rFont val="Tahoma"/>
            <family val="2"/>
          </rPr>
          <t xml:space="preserve">Übrige Forderungen
</t>
        </r>
        <r>
          <rPr>
            <sz val="8"/>
            <color indexed="81"/>
            <rFont val="Tahoma"/>
            <family val="2"/>
          </rPr>
          <t xml:space="preserve">Forderungen, die durch einen zeitlichen Abstand zwischen Verteilungstransaktion und den entsprechenden Zahlungen entstehen.
Das gilt beispielsweise für:
• Steuern (nicht für Kernhaushalte des Bundes und der Länder)
• Sozialbeiträge
• Löhne und Gehälter
• Pachten auf Land und Bodenschätze
• Dividenden
• Zinsen
• (Bund /Länder: Gruppierungs-Nummer: 0, 112, 119, 21-23, 27, 29, 33)
• (Kommunen: Gruppierungs-Nummer: 0, 12, 159, 160-164, 170-174, 191-193, 22, 230-234, 
        241-247, 251-257, 260, 261, 263, 265, 360-364)
• Sonstige Forderungen der Krankenversicherung:
        o Gruppierungs-Nummern: 0200, 0210, 0211, 0260, 0261, 0262, 0263, 028, 0290, 0291, 
        0295,0296, 0297, 0298, 0299, 0691, 0699 
• Sonstige Forderungen der Pflegeversicherung:
        o Gruppierungs-Nummern: 0200, 0210, 0211, 0212, 0260, 0299, 0691, 0699
</t>
        </r>
        <r>
          <rPr>
            <b/>
            <sz val="8"/>
            <color indexed="81"/>
            <rFont val="Tahoma"/>
            <family val="2"/>
          </rPr>
          <t>BAföG-Forderungen sind nicht einzubeziehen.</t>
        </r>
        <r>
          <rPr>
            <sz val="8"/>
            <color indexed="81"/>
            <rFont val="Tahoma"/>
            <family val="2"/>
          </rPr>
          <t xml:space="preserve">
Außerdem sind hier Forderungen gegenüber Tochtergesellschaften aus Gewinnabführungsverträgen u. Ä. zu erfassen.
        o (Bund /Länder: Gruppierungsnummer: 121-123, 124 (Pachten), 129, 14-16, 26, 28, 342,         
        346, 347)
        o (Kommunen: Gruppierungsnummer: 14 (Pachten), 150-158, 165-169, 175-178, 20, 21, 
        235-238, 262, 268, 365-368)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Hammer, Sebastian</author>
    <author>Studer, Christina (F306)</author>
  </authors>
  <commentList>
    <comment ref="A2" authorId="0" shapeId="0" xr:uid="{00000000-0006-0000-0700-000001000000}">
      <text>
        <r>
          <rPr>
            <b/>
            <sz val="9"/>
            <color indexed="81"/>
            <rFont val="Tahoma"/>
            <family val="2"/>
          </rPr>
          <t xml:space="preserve">Schuldenerlasse und Verzicht auf Forderungen
Schuldenerlasse
</t>
        </r>
        <r>
          <rPr>
            <sz val="9"/>
            <color indexed="81"/>
            <rFont val="Tahoma"/>
            <family val="2"/>
          </rPr>
          <t>Als Schuldenerlass wird eine vertragliche Vereinbarung zwischen Gläubiger und Schuldner bezeichnet, bei der der Gläubiger auf die teilweise oder vollständige Rückzahlung seiner gegenüber dem Schuldner bestehenden Forderungen (Wertpapierforderungen, Kreditforderungen etc.) verzichtet. Hierzu gehören beispielsweise auch Schuldenerlasse, die auf zwischenstaatlicher Ebene (z. B. Pariser Club) vereinbart werden, oder der Erlass von Beitragsforderungen (z. B. Sozialbeiträge). Erlassene Steuerforderungen sind nicht einzubeziehen.
Werden bestehende Forderungen einseitig, d. h. ohne Vorliegen einer vertraglichen Vereinbarung mit dem jeweiligen Schuldner, vollständig oder teilweise vom Gläubiger abgeschrieben, sind die damit in Zusammenhang stehenden Beträge nicht als Schuldenerlasse zu melden.</t>
        </r>
        <r>
          <rPr>
            <b/>
            <sz val="9"/>
            <color indexed="81"/>
            <rFont val="Tahoma"/>
            <family val="2"/>
          </rPr>
          <t xml:space="preserve">
Verzicht auf Forderungen
</t>
        </r>
        <r>
          <rPr>
            <sz val="9"/>
            <color indexed="81"/>
            <rFont val="Tahoma"/>
            <family val="2"/>
          </rPr>
          <t xml:space="preserve">Ein Verzicht auf Forderungen bezeichnet den Verzicht auf das Recht, eine Leistung oder eine Forderung durch Bestehen auf einen Vertrag einzufordern bzw. durchzusetzen. Dies kann entweder per Erlassvertrag gemäß § 397 Absatz 1 BGB (gegenseitiger Vertrag, in dem sowohl Schuldner als auch Gläubiger den Forderungsverzicht anerkennen) oder durch einseitige Erklärung des Gläubigers,
die Forderung nicht geltend zu machen, erfolgen. Hierzu gehört beispielsweise der Verzicht auf Forderungen aus Lieferung und Leistung.
Hierzu zählen auch unbefristet niedergeschlagene sowie nicht einbringbare Forderungen.
Erlassene Steuerforderungen sind hier einzubeziehen.
</t>
        </r>
      </text>
    </comment>
    <comment ref="A3" authorId="1" shapeId="0" xr:uid="{00000000-0006-0000-0700-000002000000}">
      <text>
        <r>
          <rPr>
            <b/>
            <sz val="9"/>
            <color indexed="81"/>
            <rFont val="Tahoma"/>
            <family val="2"/>
          </rPr>
          <t xml:space="preserve">Schuldenerlasse und Verzicht auf Forderungen
Schuldenerlasse
</t>
        </r>
        <r>
          <rPr>
            <sz val="9"/>
            <color indexed="81"/>
            <rFont val="Tahoma"/>
            <family val="2"/>
          </rPr>
          <t>Als Schuldenerlass wird eine vertragliche Vereinbarung zwischen Gläubiger und Schuldner bezeichnet, bei der der Gläubiger auf die teilweise oder vollständige Rückzahlung
seiner gegenüber dem Schuldner bestehenden Forderungen
(Wertpapierforderungen, Kreditforderungen etc.) verzichtet. Hierzu gehören beispielsweise auch Schuldenerlasse, die auf zwischenstaatlicher Ebene (z. B. Pariser
Club) vereinbart werden, oder der Erlass von Beitragsforderungen
(z. B. Sozialbeiträge). Erlassene Steuerforderungen
sind nicht einzubeziehen.
Werden bestehende Forderungen einseitig, d. h. ohne Vorliegen
einer vertraglichen Vereinbarung mit dem jeweiligen
Schuldner, vollständig oder teilweise vom Gläubiger abgeschrieben,
sind die damit in Zusammenhang stehenden Beträge nicht als Schuldenerlasse zu melden.</t>
        </r>
        <r>
          <rPr>
            <b/>
            <sz val="9"/>
            <color indexed="81"/>
            <rFont val="Tahoma"/>
            <family val="2"/>
          </rPr>
          <t xml:space="preserve">
</t>
        </r>
      </text>
    </comment>
    <comment ref="C4" authorId="0" shapeId="0" xr:uid="{00000000-0006-0000-0700-000003000000}">
      <text>
        <r>
          <rPr>
            <b/>
            <sz val="8"/>
            <color indexed="81"/>
            <rFont val="Tahoma"/>
            <family val="2"/>
          </rPr>
          <t xml:space="preserve">Bund
</t>
        </r>
        <r>
          <rPr>
            <b/>
            <sz val="9"/>
            <color indexed="81"/>
            <rFont val="Tahoma"/>
            <family val="2"/>
          </rPr>
          <t xml:space="preserve">
</t>
        </r>
        <r>
          <rPr>
            <sz val="8"/>
            <color indexed="81"/>
            <rFont val="Tahoma"/>
            <family val="2"/>
          </rPr>
          <t>Kernhaushalt des Bundes. Sondervermögen des Bundes sind unter „Verbundene Unternehmen, Beteiligungen und Sondervermögen“ bzw. „Sonstige öffentliche Sonderrechnungen“ einzuordnen.</t>
        </r>
        <r>
          <rPr>
            <sz val="9"/>
            <color indexed="81"/>
            <rFont val="Tahoma"/>
            <family val="2"/>
          </rPr>
          <t xml:space="preserve">
</t>
        </r>
      </text>
    </comment>
    <comment ref="C5" authorId="0" shapeId="0" xr:uid="{00000000-0006-0000-0700-000004000000}">
      <text>
        <r>
          <rPr>
            <b/>
            <sz val="8"/>
            <color indexed="81"/>
            <rFont val="Tahoma"/>
            <family val="2"/>
          </rPr>
          <t>Land</t>
        </r>
        <r>
          <rPr>
            <sz val="8"/>
            <color indexed="81"/>
            <rFont val="Tahoma"/>
            <family val="2"/>
          </rPr>
          <t xml:space="preserve">
Kernhaushalte der Länder einschließlich der Stadtstaaten.
Sondervermögen der Länder sind unter „Verbundene
Unternehmen, Beteiligungen und Sondervermögen“
 bzw. „Sonstige öffentliche Sonderrechnungen“
 einzuordnen.</t>
        </r>
        <r>
          <rPr>
            <sz val="9"/>
            <color indexed="81"/>
            <rFont val="Tahoma"/>
            <family val="2"/>
          </rPr>
          <t xml:space="preserve">
</t>
        </r>
      </text>
    </comment>
    <comment ref="C6" authorId="0" shapeId="0" xr:uid="{00000000-0006-0000-0700-000005000000}">
      <text>
        <r>
          <rPr>
            <b/>
            <sz val="8"/>
            <color indexed="81"/>
            <rFont val="Tahoma"/>
            <family val="2"/>
          </rPr>
          <t>Gemeinden / Gemeindeverbände</t>
        </r>
        <r>
          <rPr>
            <sz val="8"/>
            <color indexed="81"/>
            <rFont val="Tahoma"/>
            <family val="2"/>
          </rPr>
          <t xml:space="preserve">
Gemeinden (kreisfreie Städte, kreisangehörige Gemeinden), Gemeindeverbände (Ämter/Amtsverwaltungen), Samtgemeinden, Verbandsgemeinden, Landkreise) und Bezirksverbände (Bezirke, Landeswohlfahrtsverbände, Landschaftsverbände).</t>
        </r>
        <r>
          <rPr>
            <sz val="9"/>
            <color indexed="81"/>
            <rFont val="Tahoma"/>
            <family val="2"/>
          </rPr>
          <t xml:space="preserve">
</t>
        </r>
      </text>
    </comment>
    <comment ref="C7" authorId="0" shapeId="0" xr:uid="{00000000-0006-0000-0700-000006000000}">
      <text>
        <r>
          <rPr>
            <b/>
            <sz val="8"/>
            <color indexed="81"/>
            <rFont val="Tahoma"/>
            <family val="2"/>
          </rPr>
          <t xml:space="preserve">Zweckverbände und dergleichen
</t>
        </r>
        <r>
          <rPr>
            <b/>
            <sz val="9"/>
            <color indexed="81"/>
            <rFont val="Tahoma"/>
            <family val="2"/>
          </rPr>
          <t xml:space="preserve">
</t>
        </r>
        <r>
          <rPr>
            <sz val="8"/>
            <color indexed="81"/>
            <rFont val="Tahoma"/>
            <family val="2"/>
          </rPr>
          <t xml:space="preserve">Verbände und sonstige Organisationen in öffentlich-rechtlicher Form, die kommunale Aufgaben erfüllen und mindestens eine Gemeinde oder einen Gemeindeverband zum Mitglied haben.
Hierzu gehören:
• Zweckverbände nach den Zweckverbandsgesetzen (ausgenommen Sparkassenverbände)
• Sondergesetzliche Verbände (z. B. Schulverbände gemäß den Schulgesetzen der Länder)
• Nachbarschaftsverbände
• Wasserwirtschaftliche Verbände und Bodenverbände
• Regionalverbände
• Regionale Planungsverbände und Planungsverbände nach dem Bundesbaugesetz
• Verwaltungsgemeinschaften in Bayern
• Gemeindeverwaltungsverbände
• Wasserversorgungs- und Abwasserbeseitigungsverbände
• Grenzüberschreitende Zweckverbände mit Sitz in Deutschland
• Sonstige Verbände und Organisationen mit kommunaler Aufgabenerfüllung
</t>
        </r>
        <r>
          <rPr>
            <sz val="9"/>
            <color indexed="81"/>
            <rFont val="Tahoma"/>
            <family val="2"/>
          </rPr>
          <t xml:space="preserve">
</t>
        </r>
      </text>
    </comment>
    <comment ref="C8" authorId="0" shapeId="0" xr:uid="{00000000-0006-0000-0700-000007000000}">
      <text>
        <r>
          <rPr>
            <b/>
            <sz val="8"/>
            <color indexed="81"/>
            <rFont val="Tahoma"/>
            <family val="2"/>
          </rPr>
          <t xml:space="preserve">Sozialversicherung
</t>
        </r>
        <r>
          <rPr>
            <sz val="8"/>
            <color indexed="81"/>
            <rFont val="Tahoma"/>
            <family val="2"/>
          </rPr>
          <t xml:space="preserve">
Träger der gesetzlichen:
• Krankenversicherung
• Pflegeversicherung
• Unfallversicherung
• Rentenversicherung 
• Arbeitslosenversicherung (Bundesagentur für Arbeit)
sowie
• die Sozialversicherung für Landwirtschaft, Forsten und Gartenbau
• die Deutsche Rentenversicherung Knappschaft-Bahn-See.
Kommunale Versorgungskassen und -verbände sowie Träger der öffentlichen Zusatzversorgung sind unter „Sonstige öffentliche Sonderrechnungen“ einzuordnen.
</t>
        </r>
        <r>
          <rPr>
            <sz val="9"/>
            <color indexed="81"/>
            <rFont val="Tahoma"/>
            <family val="2"/>
          </rPr>
          <t xml:space="preserve">
</t>
        </r>
      </text>
    </comment>
    <comment ref="C9" authorId="0" shapeId="0" xr:uid="{00000000-0006-0000-0700-000008000000}">
      <text>
        <r>
          <rPr>
            <b/>
            <sz val="8"/>
            <color indexed="81"/>
            <rFont val="Tahoma"/>
            <family val="2"/>
          </rPr>
          <t xml:space="preserve">Verbundene Unternehmen, Beteiligungen und Sondervermögen
</t>
        </r>
        <r>
          <rPr>
            <sz val="8"/>
            <color indexed="81"/>
            <rFont val="Tahoma"/>
            <family val="2"/>
          </rPr>
          <t xml:space="preserve">
Zahlungsbeziehungen mit öffentlichen Fonds, Einrichtungen und Unternehmen mit Sondervermögen / -rechnung oder in rechtlich selbstständiger Form, bei denen die eigene Berichtseinheit selber Mitglied, Träger oder unmittelbarer bzw. mittelbarer Anteilseigner ist und insgesamt mehr als 50 % der Anteile bzw. der Stimmrechte besitzt.
Hierzu zählen auch Zahlungsbeziehungen von Mutterunternehmen zu ihren Tochterunternehmen.
Öffentliche Unternehmen im Sinne dieser Abgrenzung:
• Eigene Betriebe
• Sondervermögen mit unternehmerischer Aufgabenstellung und eigener Wirtschafts- und Rechnungsführung
• Unternehmen in der Rechtsform des öffentlichen Rechts
• Unternehmen des privaten Rechts (z. B. AG, GmbH), wenn sie öffentlich bestimmt sind, d. h. wenn die eigene Körperschaft überwiegend (mehr als 50 % am Nennkapital  (Grund- oder Stammkapital) unmittelbar oder mittelbar (z. B. über eine Holding)) beteiligt ist
Öffentliche Einrichtungen im Sinne dieser Abgrenzung:
• Juristische Personen des öffentlichen Rechts, die keine Unternehmen sind
• Juristische Personen des privaten Rechts ohne unternehmerische Aufgabenstellung, wenn sie öffentlich bestimmt sind, d. h. wenn die eigene Körperschaft überwiegend, (mehr als 50 % am Nennkapital (Grund- oder Stammkapital) unmittelbar oder mittelbar (z. B. über eine Holding)) beteiligt ist
• Juristische Personen des privaten Rechts in den Formen von Stiftungen und Vereinen sowie Gesellschaften des privaten Rechts, bei denen die Körperschaft auf Grund der Satzung oder Ähnliches beherrschenden Einfluss ausübt
Dazu zählen auch Versorgungsfonds/Versorgungsrücklagen.
Nicht dazu zählen </t>
        </r>
        <r>
          <rPr>
            <b/>
            <sz val="8"/>
            <color indexed="81"/>
            <rFont val="Tahoma"/>
            <family val="2"/>
          </rPr>
          <t>Sparkassen und Landesbanken</t>
        </r>
        <r>
          <rPr>
            <sz val="8"/>
            <color indexed="81"/>
            <rFont val="Tahoma"/>
            <family val="2"/>
          </rPr>
          <t xml:space="preserve"> sowie Einheiten, bei denen die Kommune 50 % oder weniger an Anteilen bzw. Stimmrechten besitzt und Unternehmensbestandteile mit Sitz im Ausland (ausländische Tochtergesellschaften).
</t>
        </r>
        <r>
          <rPr>
            <sz val="9"/>
            <color indexed="81"/>
            <rFont val="Tahoma"/>
            <family val="2"/>
          </rPr>
          <t xml:space="preserve">
</t>
        </r>
      </text>
    </comment>
    <comment ref="C10" authorId="0" shapeId="0" xr:uid="{00000000-0006-0000-0700-000009000000}">
      <text>
        <r>
          <rPr>
            <b/>
            <sz val="8"/>
            <color indexed="81"/>
            <rFont val="Tahoma"/>
            <family val="2"/>
          </rPr>
          <t xml:space="preserve">Sonstige öffentliche Sonderrechnungen
</t>
        </r>
        <r>
          <rPr>
            <sz val="8"/>
            <color indexed="81"/>
            <rFont val="Tahoma"/>
            <family val="2"/>
          </rPr>
          <t xml:space="preserve">
Zahlungsbeziehungen mit Sondervermögen des Bundes und der Länder, mit öffentlichen Fonds, Einrichtungen und Unternehmen mit Sondervermögen/-rechnung oder in rechtlich selbstständiger Form, bei denen andere öffentliche Körperschaften (Bund, Länder, Gemeinden/Gemeindeverbände) oder die Sozialversicherung Mitglied, Träger oder unmittelbare bzw. mittelbare Anteilseigner sind und die eigene Berichtseinheit weniger als 50 Prozent der Anteile bzw. der Stimmrechte besitzt.
Hierzu zählen auch Zahlungsbeziehungen von Tochterunternehmen zu ihrem Mutterunternehmen und Zahlungsbeziehungen zwischen Tochterunternehmen untereinander.
Öffentliche Unternehmen im Sinne dieser Abgrenzung:
• Betriebe des Bundes und der Länder im Sinne des § 26 BHO/LHO
• Sondervermögen mit unternehmerischer Aufgabenstellung und eigener Wirtschafts- und Rechnungsführung
• Unternehmen in der Rechtsform einer juristischen Person des öffentlichen Rechts
• Unternehmen des privaten Rechts (z. B. AG, GmbH), wenn Bund, Länder, Gemeinden/Gemeindeverbände und Sozialversicherung überwiegend, d. h. mit mehr als 50 v. H. am Nennkapital (Grund- oder Stammkapital) unmittelbar oder mittelbar (z. B. über eine Holding) beteiligt sind
Öffentliche Einrichtungen im Sinne dieser Abgrenzung:
• Juristische Personen des öffentlichen Rechts, die keine Unternehmen sind
• Juristische Personen des privaten Rechts ohne unternehmerische Aufgabenstellung, wenn Bund, Länder, Gemeinden/Gemeindeverbände und Sozialversicherung überwiegend (mehr als 50 % am Nennkapital  (Grund- oder Stammkapital) unmittelbar oder mittelbar (z. B. über eine Holding)) beteiligt sind
• Juristische Personen des privaten Rechts in der Form von Stiftungen und Vereinen sowie Gesellschaften des privaten Rechts, bei denen die öffentliche Hand auf Grund der Satzung o. Ä. beherrschenden Einfluss ausübt
Dazu zählen auch kommunale Versorgungskassen- und verbände.
Nicht dazu zählen Einheiten, bei denen öffentliche Körperschaften oder die Sozialversicherung 50 % oder weniger an Anteilen bzw. Stimmrechten besitzen sowie Sparkassen, Landesbanken, Wirtschafts- und Berufsvertretungen und Kirchen.
</t>
        </r>
        <r>
          <rPr>
            <sz val="9"/>
            <color indexed="81"/>
            <rFont val="Tahoma"/>
            <family val="2"/>
          </rPr>
          <t xml:space="preserve">
</t>
        </r>
      </text>
    </comment>
    <comment ref="C11" authorId="0" shapeId="0" xr:uid="{00000000-0006-0000-0700-00000A000000}">
      <text>
        <r>
          <rPr>
            <b/>
            <sz val="8"/>
            <color indexed="81"/>
            <rFont val="Tahoma"/>
            <family val="2"/>
          </rPr>
          <t xml:space="preserve">Kreditinstitute
</t>
        </r>
        <r>
          <rPr>
            <sz val="8"/>
            <color indexed="81"/>
            <rFont val="Tahoma"/>
            <family val="2"/>
          </rPr>
          <t xml:space="preserve">
Kreditinstitute sind alle Institutionen im In- und Ausland, die finanzielle Mittlertätigkeiten ausüben und deren Geschäftstätigkeit darin besteht, Einlagen und Ähnliches von juristischen und natürlichen Personen aufzunehmen, Kredite zu gewähren oder in Wertpapiere zu investieren.
Zu den Kreditinstituten zählen insbesondere:
• Sparkassen und Landesbanken
• Kreditanstalt für Wiederaufbau (KfW)
• Banken mit Sonderaufgaben (z. B. LfA Förderbank Bayern, NRW.BANK, Investitionsbank Schleswig-Holstein, Sächsische Aufbaubank - Förderbank -)
• Geschäftsbanken- und Universalbanken
• Genossenschaftsbanken und Kreditgenossenschaften
• Spezialbanken (z. B. Merchant Banks, Emissionshäuser, Privatbanken)
• Bausparkassen
Nicht zu den Kreditinstituten zählen Börsen sowie sonstige Finanzintermediäre.
Eine Liste aller Kreditinstitute finden Sie auf der Internetseite der Europäischen Zentralbank unter https://www.ecb.europa.eu/stats/financial_corporations/list_of_financial_institutions/html/daily_list-MID.en.html.
</t>
        </r>
        <r>
          <rPr>
            <sz val="9"/>
            <color indexed="81"/>
            <rFont val="Tahoma"/>
            <family val="2"/>
          </rPr>
          <t xml:space="preserve">
</t>
        </r>
      </text>
    </comment>
    <comment ref="C12" authorId="0" shapeId="0" xr:uid="{00000000-0006-0000-0700-00000B000000}">
      <text>
        <r>
          <rPr>
            <b/>
            <sz val="8"/>
            <color indexed="81"/>
            <rFont val="Tahoma"/>
            <family val="2"/>
          </rPr>
          <t xml:space="preserve">Sonstiger inländischer Bereich
</t>
        </r>
        <r>
          <rPr>
            <sz val="8"/>
            <color indexed="81"/>
            <rFont val="Tahoma"/>
            <family val="2"/>
          </rPr>
          <t xml:space="preserve">
Alle inländischen Unternehmen, die nicht öffentliche Unternehmen oder Kreditinstitute sind.
Dazu zählen auch:
• Erwerbs- und Wirtschaftsgenossenschaften
• Rechtsfähige Vereine, Stiftungen
• Nichtrechtsfähige Vereine und sonstige nichtrechtsfähige Personengemeinschaften
Natürliche und juristische Personen, die den bisher benannten Bereichen nicht zugeordnet wurden, insbesondere Organisationen ohne Erwerbscharakter (einschließlich deren Anstalten und Einrichtungen) in öffentlich-rechtlicher (Körperschaften, Anstalten, Stiftungen des öffentlichen Rechts) oder privatrechtlicher (eingetragene Vereine, privatrechtliche Stiftungen, BGB-Gesellschaften) Rechtsform, soweit diese nicht als Unternehmen oder Teil eines Unternehmens zu betrachten sind, sind ebenfalls hier zuzuordnen.
Hierzu gehören:
• Kirchen, Orden, religiöse und weltanschauliche Vereinigungen
• Organisationen der Freien Wohlfahrtspflege
• Organisationen in den Bereichen Erziehung, Wissenschaft und Kultur, Sport- und Jugendpflege
• Arbeitgeberverbände und Berufsorganisationen
• Wirtschaftsverbände und öffentlich-rechtliche Wirtschafts- und Berufsvertretungen
• Gewerkschaften
• Politische Parteien</t>
        </r>
      </text>
    </comment>
    <comment ref="C13" authorId="0" shapeId="0" xr:uid="{00000000-0006-0000-0700-00000C000000}">
      <text>
        <r>
          <rPr>
            <b/>
            <sz val="8"/>
            <color indexed="81"/>
            <rFont val="Tahoma"/>
            <family val="2"/>
          </rPr>
          <t xml:space="preserve">Sonstiger ausländischer Bereich
</t>
        </r>
        <r>
          <rPr>
            <sz val="8"/>
            <color indexed="81"/>
            <rFont val="Tahoma"/>
            <family val="2"/>
          </rPr>
          <t xml:space="preserve">
Natürliche und juristische Personen des Auslandes, soweit sie nicht zu den "Kreditinstituten" zählen, sind unter anderem auch:
• Europäische Gemeinden
• Internationale Organisationen, Einrichtungen der Europäischen Union
• Unternehmensbestandteile mit Sitz im Ausland (ausländische Tochtergesellschaften) 
</t>
        </r>
        <r>
          <rPr>
            <sz val="9"/>
            <color indexed="81"/>
            <rFont val="Tahoma"/>
            <family val="2"/>
          </rPr>
          <t xml:space="preserve">
</t>
        </r>
      </text>
    </comment>
    <comment ref="C14" authorId="0" shapeId="0" xr:uid="{00000000-0006-0000-0700-00000D000000}">
      <text>
        <r>
          <rPr>
            <b/>
            <sz val="8"/>
            <color indexed="81"/>
            <rFont val="Tahoma"/>
            <family val="2"/>
          </rPr>
          <t xml:space="preserve">Bund
</t>
        </r>
        <r>
          <rPr>
            <b/>
            <sz val="9"/>
            <color indexed="81"/>
            <rFont val="Tahoma"/>
            <family val="2"/>
          </rPr>
          <t xml:space="preserve">
</t>
        </r>
        <r>
          <rPr>
            <sz val="8"/>
            <color indexed="81"/>
            <rFont val="Tahoma"/>
            <family val="2"/>
          </rPr>
          <t>Kernhaushalt des Bundes. Sondervermögen des Bundes sind unter „Verbundene Unternehmen, Beteiligungen und Sondervermögen“ bzw. „Sonstige öffentliche Sonderrechnungen“ einzuordnen.</t>
        </r>
        <r>
          <rPr>
            <sz val="9"/>
            <color indexed="81"/>
            <rFont val="Tahoma"/>
            <family val="2"/>
          </rPr>
          <t xml:space="preserve">
</t>
        </r>
      </text>
    </comment>
    <comment ref="C15" authorId="0" shapeId="0" xr:uid="{00000000-0006-0000-0700-00000E000000}">
      <text>
        <r>
          <rPr>
            <b/>
            <sz val="8"/>
            <color indexed="81"/>
            <rFont val="Tahoma"/>
            <family val="2"/>
          </rPr>
          <t>Land</t>
        </r>
        <r>
          <rPr>
            <sz val="8"/>
            <color indexed="81"/>
            <rFont val="Tahoma"/>
            <family val="2"/>
          </rPr>
          <t xml:space="preserve">
Kernhaushalte der Länder einschließlich der Stadtstaaten.
Sondervermögen der Länder sind unter „Verbundene
Unternehmen, Beteiligungen und Sondervermögen“
 bzw. „Sonstige öffentliche Sonderrechnungen“
 einzuordnen.</t>
        </r>
        <r>
          <rPr>
            <sz val="9"/>
            <color indexed="81"/>
            <rFont val="Tahoma"/>
            <family val="2"/>
          </rPr>
          <t xml:space="preserve">
</t>
        </r>
      </text>
    </comment>
    <comment ref="C16" authorId="0" shapeId="0" xr:uid="{00000000-0006-0000-0700-00000F000000}">
      <text>
        <r>
          <rPr>
            <b/>
            <sz val="8"/>
            <color indexed="81"/>
            <rFont val="Tahoma"/>
            <family val="2"/>
          </rPr>
          <t>Gemeinden / Gemeindeverbände</t>
        </r>
        <r>
          <rPr>
            <sz val="8"/>
            <color indexed="81"/>
            <rFont val="Tahoma"/>
            <family val="2"/>
          </rPr>
          <t xml:space="preserve">
Gemeinden (kreisfreie Städte, kreisangehörige Gemeinden), Gemeindeverbände (Ämter/Amtsverwaltungen), Samtgemeinden, Verbandsgemeinden, Landkreise) und Bezirksverbände (Bezirke, Landeswohlfahrtsverbände, Landschaftsverbände).</t>
        </r>
        <r>
          <rPr>
            <sz val="9"/>
            <color indexed="81"/>
            <rFont val="Tahoma"/>
            <family val="2"/>
          </rPr>
          <t xml:space="preserve">
</t>
        </r>
      </text>
    </comment>
    <comment ref="C17" authorId="0" shapeId="0" xr:uid="{00000000-0006-0000-0700-000010000000}">
      <text>
        <r>
          <rPr>
            <b/>
            <sz val="8"/>
            <color indexed="81"/>
            <rFont val="Tahoma"/>
            <family val="2"/>
          </rPr>
          <t xml:space="preserve">Zweckverbände und dergleichen
</t>
        </r>
        <r>
          <rPr>
            <b/>
            <sz val="9"/>
            <color indexed="81"/>
            <rFont val="Tahoma"/>
            <family val="2"/>
          </rPr>
          <t xml:space="preserve">
</t>
        </r>
        <r>
          <rPr>
            <sz val="8"/>
            <color indexed="81"/>
            <rFont val="Tahoma"/>
            <family val="2"/>
          </rPr>
          <t xml:space="preserve">Verbände und sonstige Organisationen in öffentlich-rechtlicher Form, die kommunale Aufgaben erfüllen und mindestens eine Gemeinde oder einen Gemeindeverband zum Mitglied haben.
Hierzu gehören:
• Zweckverbände nach den Zweckverbandsgesetzen (ausgenommen Sparkassenverbände)
• Sondergesetzliche Verbände (z. B. Schulverbände gemäß den Schulgesetzen der Länder)
• Nachbarschaftsverbände
• Wasserwirtschaftliche Verbände und Bodenverbände
• Regionalverbände
• Regionale Planungsverbände und Planungsverbände nach dem Bundesbaugesetz
• Verwaltungsgemeinschaften in Bayern
• Gemeindeverwaltungsverbände
• Wasserversorgungs- und Abwasserbeseitigungsverbände
• Grenzüberschreitende Zweckverbände mit Sitz in Deutschland
• Sonstige Verbände und Organisationen mit kommunaler Aufgabenerfüllung
</t>
        </r>
        <r>
          <rPr>
            <sz val="9"/>
            <color indexed="81"/>
            <rFont val="Tahoma"/>
            <family val="2"/>
          </rPr>
          <t xml:space="preserve">
</t>
        </r>
      </text>
    </comment>
    <comment ref="C18" authorId="0" shapeId="0" xr:uid="{00000000-0006-0000-0700-000011000000}">
      <text>
        <r>
          <rPr>
            <b/>
            <sz val="8"/>
            <color indexed="81"/>
            <rFont val="Tahoma"/>
            <family val="2"/>
          </rPr>
          <t xml:space="preserve">Sozialversicherung
</t>
        </r>
        <r>
          <rPr>
            <sz val="8"/>
            <color indexed="81"/>
            <rFont val="Tahoma"/>
            <family val="2"/>
          </rPr>
          <t xml:space="preserve">
Träger der gesetzlichen:
• Krankenversicherung
• Pflegeversicherung
• Unfallversicherung
• Rentenversicherung 
• Arbeitslosenversicherung (Bundesagentur für Arbeit)
sowie
• die Sozialversicherung für Landwirtschaft, Forsten und Gartenbau
• die Deutsche Rentenversicherung Knappschaft-Bahn-See.
Kommunale Versorgungskassen und -verbände sowie Träger der öffentlichen Zusatzversorgung sind unter „Sonstige öffentliche Sonderrechnungen“ einzuordnen.</t>
        </r>
      </text>
    </comment>
    <comment ref="C19" authorId="0" shapeId="0" xr:uid="{00000000-0006-0000-0700-000012000000}">
      <text>
        <r>
          <rPr>
            <b/>
            <sz val="8"/>
            <color indexed="81"/>
            <rFont val="Tahoma"/>
            <family val="2"/>
          </rPr>
          <t>Verbundene Unternehmen, Beteiligungen und Sondervermögen</t>
        </r>
        <r>
          <rPr>
            <sz val="8"/>
            <color indexed="81"/>
            <rFont val="Tahoma"/>
            <family val="2"/>
          </rPr>
          <t xml:space="preserve">
Zahlungsbeziehungen mit öffentlichen Fonds, Einrichtungen und Unternehmen mit Sondervermögen / -rechnung oder in rechtlich selbstständiger Form, bei denen die eigene Berichtseinheit selber Mitglied, Träger oder unmittelbarer bzw. mittelbarer Anteilseigner ist und insgesamt mehr als 50 % der Anteile bzw. der Stimmrechte besitzt.
Hierzu zählen auch Zahlungsbeziehungen von Mutterunternehmen zu ihren Tochterunternehmen.
Öffentliche Unternehmen im Sinne dieser Abgrenzung:
• Eigene Betriebe
• Sondervermögen mit unternehmerischer Aufgabenstellung und eigener Wirtschafts- und Rechnungsführung
• Unternehmen in der Rechtsform des öffentlichen Rechts
• Unternehmen des privaten Rechts (z. B. AG, GmbH), wenn sie öffentlich bestimmt sind, d. h. wenn die eigene Körperschaft überwiegend (mehr als 50 % am Nennkapital  (Grund- oder Stammkapital) unmittelbar oder mittelbar (z. B. über eine Holding)) beteiligt ist
Öffentliche Einrichtungen im Sinne dieser Abgrenzung:
• Juristische Personen des öffentlichen Rechts, die keine Unternehmen sind
• Juristische Personen des privaten Rechts ohne unternehmerische Aufgabenstellung, wenn sie öffentlich bestimmt sind, d. h. wenn die eigene Körperschaft überwiegend, (mehr als 50 % am Nennkapital (Grund- oder Stammkapital) unmittelbar oder mittelbar (z. B. über eine Holding)) beteiligt ist
• Juristische Personen des privaten Rechts in den Formen von Stiftungen und Vereinen sowie Gesellschaften des privaten Rechts, bei denen die Körperschaft auf Grund der Satzung oder Ähnliches beherrschenden Einfluss ausübt
Dazu zählen auch Versorgungsfonds/Versorgungsrücklagen.
Nicht dazu zählen</t>
        </r>
        <r>
          <rPr>
            <b/>
            <sz val="8"/>
            <color indexed="81"/>
            <rFont val="Tahoma"/>
            <family val="2"/>
          </rPr>
          <t xml:space="preserve"> Sparkassen und Landesbanken</t>
        </r>
        <r>
          <rPr>
            <sz val="8"/>
            <color indexed="81"/>
            <rFont val="Tahoma"/>
            <family val="2"/>
          </rPr>
          <t xml:space="preserve"> sowie Einheiten, bei denen die Kommune 50 % oder weniger an Anteilen bzw. Stimmrechten besitzt und Unternehmensbestandteile mit Sitz im Ausland (ausländische Tochtergesellschaften).</t>
        </r>
      </text>
    </comment>
    <comment ref="C20" authorId="0" shapeId="0" xr:uid="{00000000-0006-0000-0700-000013000000}">
      <text>
        <r>
          <rPr>
            <b/>
            <sz val="8"/>
            <color indexed="81"/>
            <rFont val="Tahoma"/>
            <family val="2"/>
          </rPr>
          <t>Sonstige öffentliche Sonderrechnungen</t>
        </r>
        <r>
          <rPr>
            <sz val="8"/>
            <color indexed="81"/>
            <rFont val="Tahoma"/>
            <family val="2"/>
          </rPr>
          <t xml:space="preserve">
Zahlungsbeziehungen mit Sondervermögen des Bundes und der Länder, mit öffentlichen Fonds, Einrichtungen und Unternehmen mit Sondervermögen/-rechnung oder in rechtlich selbstständiger Form, bei denen andere öffentliche Körperschaften (Bund, Länder, Gemeinden/Gemeindeverbände) oder die Sozialversicherung Mitglied, Träger oder unmittelbare bzw. mittelbare Anteilseigner sind und die eigene Berichtseinheit weniger als 50 Prozent der Anteile bzw. der Stimmrechte besitzt.
Hierzu zählen auch Zahlungsbeziehungen von Tochterunternehmen zu ihrem Mutterunternehmen und Zahlungsbeziehungen zwischen Tochterunternehmen untereinander.
Öffentliche Unternehmen im Sinne dieser Abgrenzung:
• Betriebe des Bundes und der Länder im Sinne des § 26 BHO/LHO
• Sondervermögen mit unternehmerischer Aufgabenstellung und eigener Wirtschafts- und Rechnungsführung
• Unternehmen in der Rechtsform einer juristischen Person des öffentlichen Rechts
• Unternehmen des privaten Rechts (z. B. AG, GmbH), wenn Bund, Länder, Gemeinden/Gemeindeverbände und Sozialversicherung überwiegend, d. h. mit mehr als 50 v. H. am Nennkapital (Grund- oder Stammkapital) unmittelbar oder mittelbar (z. B. über eine Holding) beteiligt sind
Öffentliche Einrichtungen im Sinne dieser Abgrenzung:
• Juristische Personen des öffentlichen Rechts, die keine Unternehmen sind
• Juristische Personen des privaten Rechts ohne unternehmerische Aufgabenstellung, wenn Bund, Länder, Gemeinden/Gemeindeverbände und Sozialversicherung überwiegend (mehr als 50 % am Nennkapital  (Grund- oder Stammkapital) unmittelbar oder mittelbar (z. B. über eine Holding)) beteiligt sind
• Juristische Personen des privaten Rechts in der Form von Stiftungen und Vereinen sowie Gesellschaften des privaten Rechts, bei denen die öffentliche Hand auf Grund der Satzung o. Ä. beherrschenden Einfluss ausübt
Dazu zählen auch kommunale Versorgungskassen- und verbände.
Nicht dazu zählen Einheiten, bei denen öffentliche Körperschaften oder die Sozialversicherung 50 % oder weniger an Anteilen bzw. Stimmrechten besitzen sowie Sparkassen, Landesbanken, Wirtschafts- und Berufsvertretungen und Kirchen.</t>
        </r>
        <r>
          <rPr>
            <sz val="9"/>
            <color indexed="81"/>
            <rFont val="Tahoma"/>
            <family val="2"/>
          </rPr>
          <t xml:space="preserve">
</t>
        </r>
      </text>
    </comment>
    <comment ref="C21" authorId="0" shapeId="0" xr:uid="{00000000-0006-0000-0700-000014000000}">
      <text>
        <r>
          <rPr>
            <b/>
            <sz val="8"/>
            <color indexed="81"/>
            <rFont val="Tahoma"/>
            <family val="2"/>
          </rPr>
          <t xml:space="preserve">Kreditinstitute
</t>
        </r>
        <r>
          <rPr>
            <sz val="8"/>
            <color indexed="81"/>
            <rFont val="Tahoma"/>
            <family val="2"/>
          </rPr>
          <t xml:space="preserve">
Kreditinstitute sind alle Institutionen im In- und Ausland, die finanzielle Mittlertätigkeiten ausüben und deren Geschäftstätigkeit darin besteht, Einlagen und Ähnliches von juristischen und natürlichen Personen aufzunehmen, Kredite zu gewähren oder in Wertpapiere zu investieren.
Zu den Kreditinstituten zählen insbesondere:
• Sparkassen und Landesbanken
• Kreditanstalt für Wiederaufbau (KfW)
• Banken mit Sonderaufgaben (z. B. LfA Förderbank Bayern, NRW.BANK, Investitionsbank Schleswig-Holstein, Sächsische Aufbaubank - Förderbank -)
• Geschäftsbanken- und Universalbanken
• Genossenschaftsbanken und Kreditgenossenschaften
• Spezialbanken (z. B. Merchant Banks, Emissionshäuser, Privatbanken)
• Bausparkassen
Nicht zu den Kreditinstituten zählen Börsen sowie sonstige Finanzintermediäre.
Eine Liste aller Kreditinstitute finden Sie auf der Internetseite der Europäischen Zentralbank unter https://www.ecb.europa.eu/stats/financial_corporations/list_of_financial_institutions/html/daily_list-MID.en.html.
</t>
        </r>
        <r>
          <rPr>
            <sz val="9"/>
            <color indexed="81"/>
            <rFont val="Tahoma"/>
            <family val="2"/>
          </rPr>
          <t xml:space="preserve">
</t>
        </r>
      </text>
    </comment>
    <comment ref="C22" authorId="0" shapeId="0" xr:uid="{00000000-0006-0000-0700-000015000000}">
      <text>
        <r>
          <rPr>
            <b/>
            <sz val="8"/>
            <color indexed="81"/>
            <rFont val="Tahoma"/>
            <family val="2"/>
          </rPr>
          <t xml:space="preserve">Sonstiger inländischer Bereich
</t>
        </r>
        <r>
          <rPr>
            <sz val="8"/>
            <color indexed="81"/>
            <rFont val="Tahoma"/>
            <family val="2"/>
          </rPr>
          <t xml:space="preserve">
Alle inländischen Unternehmen, die nicht öffentliche Unternehmen oder Kreditinstitute sind.
Dazu zählen auch:
• Erwerbs- und Wirtschaftsgenossenschaften
• Rechtsfähige Vereine, Stiftungen
• Nichtrechtsfähige Vereine und sonstige nichtrechtsfähige Personengemeinschaften
Natürliche und juristische Personen, die den bisher benannten Bereichen nicht zugeordnet wurden, insbesondere Organisationen ohne Erwerbscharakter (einschließlich deren Anstalten und Einrichtungen) in öffentlich-rechtlicher (Körperschaften, Anstalten, Stiftungen des öffentlichen Rechts) oder privatrechtlicher (eingetragene Vereine, privatrechtliche Stiftungen, BGB-Gesellschaften) Rechtsform, soweit diese nicht als Unternehmen oder Teil eines Unternehmens zu betrachten sind, sind ebenfalls hier zuzuordnen.
Hierzu gehören:
• Kirchen, Orden, religiöse und weltanschauliche Vereinigungen
• Organisationen der Freien Wohlfahrtspflege
• Organisationen in den Bereichen Erziehung, Wissenschaft und Kultur, Sport- und Jugendpflege
• Arbeitgeberverbände und Berufsorganisationen
• Wirtschaftsverbände und öffentlich-rechtliche Wirtschafts- und Berufsvertretungen
• Gewerkschaften
• Politische Parteien</t>
        </r>
        <r>
          <rPr>
            <sz val="9"/>
            <color indexed="81"/>
            <rFont val="Tahoma"/>
            <family val="2"/>
          </rPr>
          <t xml:space="preserve">
</t>
        </r>
      </text>
    </comment>
    <comment ref="C23" authorId="0" shapeId="0" xr:uid="{00000000-0006-0000-0700-000016000000}">
      <text>
        <r>
          <rPr>
            <b/>
            <sz val="8"/>
            <color indexed="81"/>
            <rFont val="Tahoma"/>
            <family val="2"/>
          </rPr>
          <t xml:space="preserve">Sonstiger ausländischer Bereich
</t>
        </r>
        <r>
          <rPr>
            <sz val="8"/>
            <color indexed="81"/>
            <rFont val="Tahoma"/>
            <family val="2"/>
          </rPr>
          <t xml:space="preserve">
Natürliche und juristische Personen des Auslandes, soweit sie nicht zu den "Kreditinstituten" zählen, sind unter anderem auch:
• Europäische Gemeinden
• Internationale Organisationen, Einrichtungen der Europäischen Union
• Unternehmensbestandteile mit Sitz im Ausland (ausländische Tochtergesellschaften) </t>
        </r>
        <r>
          <rPr>
            <sz val="9"/>
            <color indexed="81"/>
            <rFont val="Tahoma"/>
            <family val="2"/>
          </rPr>
          <t xml:space="preserve">
</t>
        </r>
      </text>
    </comment>
    <comment ref="A24" authorId="0" shapeId="0" xr:uid="{00000000-0006-0000-0700-000017000000}">
      <text>
        <r>
          <rPr>
            <b/>
            <sz val="9"/>
            <color indexed="81"/>
            <rFont val="Tahoma"/>
            <family val="2"/>
          </rPr>
          <t xml:space="preserve">Schuldenerlasse und Verzicht auf Forderungen
Verzicht auf Forderungen
</t>
        </r>
        <r>
          <rPr>
            <sz val="9"/>
            <color indexed="81"/>
            <rFont val="Tahoma"/>
            <family val="2"/>
          </rPr>
          <t xml:space="preserve">Ein Verzicht auf Forderungen bezeichnet den Verzicht auf das Recht, eine Leistung oder eine Forderung durch Bestehen auf einen Vertrag einzufordern bzw. durchzusetzen. Dies kann entweder per Erlassvertrag gemäß § 397 Absatz 1 BGB (gegenseitiger Vertrag, in dem sowohl Schuldner als auch Gläubiger den Forderungsverzicht anerkennen) oder durch einseitige Erklärung des Gläubigers,
die Forderung nicht geltend zu machen, erfolgen. Hierzu gehört beispielsweise der Verzicht auf Forderungen aus Lieferungen und Leistungen.
Hierzu zählen auch unbefristet niedergeschlagene und sowie nicht einbringbare Forderungen sowie Wertberichtigungen. 
Erlassene Steuerforderungen sind hier einzubeziehen.
</t>
        </r>
      </text>
    </comment>
    <comment ref="B25" authorId="0" shapeId="0" xr:uid="{00000000-0006-0000-0700-000018000000}">
      <text>
        <r>
          <rPr>
            <b/>
            <sz val="9"/>
            <color indexed="81"/>
            <rFont val="Tahoma"/>
            <family val="2"/>
          </rPr>
          <t>Forderungen aus Dienstleistungen</t>
        </r>
        <r>
          <rPr>
            <sz val="9"/>
            <color indexed="81"/>
            <rFont val="Tahoma"/>
            <family val="2"/>
          </rPr>
          <t xml:space="preserve">
Forderungen, die durch die Gewährung von Zahlungsfristen auf Dienstleistungen entstehen.
Hierzu zählen:
• Verwaltungsgebühren
• Benutzungsgebühren 
        o (Bund / Länder: Gruppierungs-Nummer: 111, 341)
        o (Kommunen: Gruppierungs-Nummer: 10, 11, 35)
• Forderungen aus noch ausstehenden Zahlungen Dritter für durch die Berichtseinheit gelieferten Waren oder erbrachte Dienstleistungen (sofern ihnen kein Kreditvertrag zugrunde liegt), dies schließt insbesondere "Zahlung auf Ziel" (Forderungen aus Lieferungen und Leistungen) mit ein
• Forderungen aus geleisteten Anzahlungen der Berichtseinheit für noch nicht (gänzlich) gelieferte Waren oder erbrachte Dienstleistungen Dritter (sofern ihnen kein Kreditvertrag zugrunde liegt)
• Aufgelaufene Gebäudemieten
        o (Bund / Länder: Gruppierungs-Nummer: 124 (Mieten), 125, 13)
        o (Kommunen: Gruppierungs-Nummer: 13, 14 (Mieten), 33, 34)
• Sonstige Forderungen der Krankenversicherung:
        o Gruppierungs-Nummern: 0220, 0230, 0231, 0233, 0234, 0241, 0242, 0243, 0249, 0250, 0251, 0259
• Sonstige Forderungen der Pflegeversicherung:
        o Gruppierungs-Nummern: 0220, 0230, 0243, 0249, 0250, 0251</t>
        </r>
      </text>
    </comment>
    <comment ref="B26" authorId="0" shapeId="0" xr:uid="{00000000-0006-0000-0700-000019000000}">
      <text>
        <r>
          <rPr>
            <b/>
            <sz val="9"/>
            <color indexed="81"/>
            <rFont val="Tahoma"/>
            <family val="2"/>
          </rPr>
          <t>Übrige Forderungen</t>
        </r>
        <r>
          <rPr>
            <sz val="9"/>
            <color indexed="81"/>
            <rFont val="Tahoma"/>
            <family val="2"/>
          </rPr>
          <t xml:space="preserve">
Forderungen, die durch einen zeitlichen Abstand zwischen Verteilungstransaktion und den entsprechenden Zahlungen entstehen.
Das gilt beispielsweise für:
• Steuern (nicht für Kernhaushalte des Bundes und der Länder)
• Sozialbeiträge
• Löhne und Gehälter
        o (Bund /Länder: Gruppierungs-Nummer: 0, 112, 119, 21-23, 27, 29, 33)
        o (Kommunen: Gruppierungs-Nummer: 0, 12, 159, 160-164, 170-174, 191-193, 22, 230-234, 
        241-247, 251-257, 260, 261, 263, 265, 360-364)
• Pachten auf Land und Bodenschätze
• Dividenden
• Zinsen
• Sonstige Forderungen der Krankenversicherung:
        o Gruppierungs-Nummern: 0200, 0210, 0211, 0260, 0261, 0262, 0263, 028, 0290, 0291, 
        0295,0296, 0297, 0298, 0299, 0691, 0699 
• Sonstige Forderungen der Pflegeversicherung:
        o Gruppierungs-Nummern: 0200, 0210, 0211, 0212, 0260, 0299, 0691, 0699
</t>
        </r>
        <r>
          <rPr>
            <b/>
            <sz val="9"/>
            <color indexed="81"/>
            <rFont val="Tahoma"/>
            <family val="2"/>
          </rPr>
          <t>BAföG-Forderungen sind nicht einzubeziehen.</t>
        </r>
        <r>
          <rPr>
            <sz val="9"/>
            <color indexed="81"/>
            <rFont val="Tahoma"/>
            <family val="2"/>
          </rPr>
          <t xml:space="preserve">
Außerdem sind hier Forderungen gegenüber Tochtergesellschaften aus Gewinnabführungsverträgen u. Ä. zu erfassen.
        o (Bund /Länder: Gruppierungsnummer: 121-123, 124 (Pachten), 129, 14-16, 26, 28, 342,         
        346, 347)
        o (Kommunen: Gruppierungsnummer: 14 (Pachten), 150-158, 165-169, 175-178, 20, 21, 
        235-238, 262, 268, 365-368)
</t>
        </r>
      </text>
    </comment>
  </commentList>
</comments>
</file>

<file path=xl/sharedStrings.xml><?xml version="1.0" encoding="utf-8"?>
<sst xmlns="http://schemas.openxmlformats.org/spreadsheetml/2006/main" count="425" uniqueCount="251">
  <si>
    <t>Code</t>
  </si>
  <si>
    <t>Bemerkungen</t>
  </si>
  <si>
    <t>Excel-Erhebungshilfe für die (automatisierte) Datenlieferung über das IDEV-Formular</t>
  </si>
  <si>
    <t>Stichtag der Erhebung</t>
  </si>
  <si>
    <t>Allgemeine Hinweise zur Bedienung</t>
  </si>
  <si>
    <t>Berichtsstellen-Nr.</t>
  </si>
  <si>
    <t>Hintergrund und Ziel der Excel-Eingabehilfe</t>
  </si>
  <si>
    <t>A1009</t>
  </si>
  <si>
    <t>A1019</t>
  </si>
  <si>
    <t>A1029</t>
  </si>
  <si>
    <t>Finanzderivate</t>
  </si>
  <si>
    <t>A2109</t>
  </si>
  <si>
    <t>A2119</t>
  </si>
  <si>
    <t>A2129</t>
  </si>
  <si>
    <t>A2139</t>
  </si>
  <si>
    <t>A2149</t>
  </si>
  <si>
    <t>A2159</t>
  </si>
  <si>
    <t>A2169</t>
  </si>
  <si>
    <t>A2179</t>
  </si>
  <si>
    <t>A2189</t>
  </si>
  <si>
    <t>A2199</t>
  </si>
  <si>
    <t>A2209</t>
  </si>
  <si>
    <t>A1999</t>
  </si>
  <si>
    <t>A2999</t>
  </si>
  <si>
    <t>A2009</t>
  </si>
  <si>
    <t>A2019</t>
  </si>
  <si>
    <t>A2029</t>
  </si>
  <si>
    <t>A2039</t>
  </si>
  <si>
    <t>A2049</t>
  </si>
  <si>
    <t>A2059</t>
  </si>
  <si>
    <t>A2069</t>
  </si>
  <si>
    <t>A2079</t>
  </si>
  <si>
    <t>A2089</t>
  </si>
  <si>
    <t>A2099</t>
  </si>
  <si>
    <t>A3009</t>
  </si>
  <si>
    <t>A3019</t>
  </si>
  <si>
    <t>A3029</t>
  </si>
  <si>
    <t>A3039</t>
  </si>
  <si>
    <t>A3049</t>
  </si>
  <si>
    <t>A3059</t>
  </si>
  <si>
    <t>A3069</t>
  </si>
  <si>
    <t>A3079</t>
  </si>
  <si>
    <t>A3089</t>
  </si>
  <si>
    <t>A3099</t>
  </si>
  <si>
    <t>A3109</t>
  </si>
  <si>
    <t>A3119</t>
  </si>
  <si>
    <t>A3129</t>
  </si>
  <si>
    <t>A3139</t>
  </si>
  <si>
    <t>A3149</t>
  </si>
  <si>
    <t>A3159</t>
  </si>
  <si>
    <t>A3169</t>
  </si>
  <si>
    <t>A3179</t>
  </si>
  <si>
    <t>A3189</t>
  </si>
  <si>
    <t>A3199</t>
  </si>
  <si>
    <t>A4999</t>
  </si>
  <si>
    <t>A5999</t>
  </si>
  <si>
    <t>A9999</t>
  </si>
  <si>
    <t>A3999</t>
  </si>
  <si>
    <t>A6009</t>
  </si>
  <si>
    <t>A6019</t>
  </si>
  <si>
    <t>A6029</t>
  </si>
  <si>
    <t>A6039</t>
  </si>
  <si>
    <t>A6999</t>
  </si>
  <si>
    <r>
      <t xml:space="preserve">Geldmarktpapiere </t>
    </r>
    <r>
      <rPr>
        <sz val="10"/>
        <rFont val="Arial"/>
        <family val="2"/>
      </rPr>
      <t>(Ursprungslaufzeit bis einschließlich 1 Jahr)</t>
    </r>
  </si>
  <si>
    <t>Öffentlicher Bereich</t>
  </si>
  <si>
    <t>Nicht-öffentlicher Bereich</t>
  </si>
  <si>
    <r>
      <t xml:space="preserve">Kapitalmarktpapiere </t>
    </r>
    <r>
      <rPr>
        <sz val="10"/>
        <rFont val="Arial"/>
        <family val="2"/>
      </rPr>
      <t>(Ursprungslaufzeit mehr als 1 Jahr)</t>
    </r>
  </si>
  <si>
    <t>A3209</t>
  </si>
  <si>
    <t>A3219</t>
  </si>
  <si>
    <t>darunter:</t>
  </si>
  <si>
    <t>A3229</t>
  </si>
  <si>
    <t>auf Wertpapiere (ohne Anteilsrechte)</t>
  </si>
  <si>
    <t>auf Ausleihungen (vergebene Kredite)</t>
  </si>
  <si>
    <t>A6049</t>
  </si>
  <si>
    <t>A6059</t>
  </si>
  <si>
    <t>A6069</t>
  </si>
  <si>
    <t>A6079</t>
  </si>
  <si>
    <t>A6089</t>
  </si>
  <si>
    <t>A6099</t>
  </si>
  <si>
    <t>A6109</t>
  </si>
  <si>
    <t>A6119</t>
  </si>
  <si>
    <t>A6129</t>
  </si>
  <si>
    <t>A6139</t>
  </si>
  <si>
    <t>A6149</t>
  </si>
  <si>
    <t>A6159</t>
  </si>
  <si>
    <t>A6169</t>
  </si>
  <si>
    <t>A6179</t>
  </si>
  <si>
    <t>A6189</t>
  </si>
  <si>
    <t>A6199</t>
  </si>
  <si>
    <t>Allgemeine Hinweise zur Statistik über das Finanzvermögen</t>
  </si>
  <si>
    <t>Aufbau der Excel-Datei</t>
  </si>
  <si>
    <t>Die Excel-Eingabehilfe ist adäquat zum Fragebogen der Statistik über das Finanzvermögen mit den Tabellenblättern</t>
  </si>
  <si>
    <t>- Bemerkungen</t>
  </si>
  <si>
    <t>aufgebaut. Erläuterungen zu den einzelnen Fragebogenpositionen sind als Kommentare an die jeweiligen Zellen angefügt.</t>
  </si>
  <si>
    <t xml:space="preserve">Zwischen- und Endsummen werden jeweils automatisch generiert. </t>
  </si>
  <si>
    <t xml:space="preserve">Die Berichtsstellennummer sowie die Angabe zum Berichtsjahr sind nur auf diesem Tabellenblatt einzutragen (grau hinterlegte Zellen) und werden auf den anderen Tabellenblättern automatisch generiert.  </t>
  </si>
  <si>
    <t>Zulässige Werte</t>
  </si>
  <si>
    <t>Nach der Eingabe der Werte</t>
  </si>
  <si>
    <t>Als gesicherter elektronischer Lieferweg ist lediglich das IDEV-Formular vorgesehen. Um den Berichtspflichtigen jedoch parallel eine Möglichkeit zu geben, die Daten elektronisch mit dem Rechnungssystem zu verknüpfen, wird die hier vorliegende Excel-Erhebungshilfe den Berichtspflichtigen zur Verfügung gestellt.</t>
  </si>
  <si>
    <t xml:space="preserve">
</t>
  </si>
  <si>
    <r>
      <t xml:space="preserve">– Generell gilt das Bruttoprinzip: Eine Verrechnung bzw. Saldierung (auch mit den Schulden) ist </t>
    </r>
    <r>
      <rPr>
        <b/>
        <sz val="10"/>
        <rFont val="Arial"/>
        <family val="2"/>
      </rPr>
      <t>nicht</t>
    </r>
    <r>
      <rPr>
        <sz val="10"/>
        <rFont val="Arial"/>
        <family val="2"/>
      </rPr>
      <t xml:space="preserve"> zulässig.</t>
    </r>
  </si>
  <si>
    <t xml:space="preserve">Die jeweiligen Werte sind in vollen Euro einzutragen. Negative Werte (Ausnahmen: Finanzderivate und Sonstige Anteilsrechte) sind nicht zulässig. </t>
  </si>
  <si>
    <r>
      <t xml:space="preserve">– Grundsätzlich sind </t>
    </r>
    <r>
      <rPr>
        <b/>
        <sz val="10"/>
        <rFont val="Arial"/>
        <family val="2"/>
      </rPr>
      <t>Nennwerte</t>
    </r>
    <r>
      <rPr>
        <sz val="10"/>
        <rFont val="Arial"/>
        <family val="2"/>
      </rPr>
      <t xml:space="preserve"> bei der Bewertung anzugeben, es sei denn, dass in den weiteren Erläuterungen ausdrücklich eine andere Bewertung vorgesehen ist.</t>
    </r>
  </si>
  <si>
    <t>von privaten Unternehmen (je Beteiligung ab 250 Mio. Euro)</t>
  </si>
  <si>
    <t>von sonstigen öffentlichen Fonds, Einrichtungen und Unternehmen (je Beteiligung ab 250 Mio. Euro)</t>
  </si>
  <si>
    <t>A4409</t>
  </si>
  <si>
    <r>
      <t xml:space="preserve">von öffentlichen Fonds, Einrichtungen und Unternehmen </t>
    </r>
    <r>
      <rPr>
        <b/>
        <sz val="10"/>
        <rFont val="Arial"/>
        <family val="2"/>
      </rPr>
      <t>des Staatssektors (Extrahaushalte)</t>
    </r>
  </si>
  <si>
    <t>A4009</t>
  </si>
  <si>
    <t>A4059</t>
  </si>
  <si>
    <t>A4019</t>
  </si>
  <si>
    <t>A4079</t>
  </si>
  <si>
    <t>A4029</t>
  </si>
  <si>
    <t>A4099</t>
  </si>
  <si>
    <t>A4129</t>
  </si>
  <si>
    <t>A4039</t>
  </si>
  <si>
    <t>A4309</t>
  </si>
  <si>
    <t>A4319</t>
  </si>
  <si>
    <t>A4329</t>
  </si>
  <si>
    <t>A4419</t>
  </si>
  <si>
    <t>Bargeld</t>
  </si>
  <si>
    <t>Sichteinlagen</t>
  </si>
  <si>
    <t>Sonstige Einlagen</t>
  </si>
  <si>
    <t>von Zweckverbänden und dergleichen</t>
  </si>
  <si>
    <t>von verbundenen Unternehmen, Beteiligungen und Sondervermögen</t>
  </si>
  <si>
    <t>vom sonstigen inländischen Bereich</t>
  </si>
  <si>
    <t>von Kreditinstituten</t>
  </si>
  <si>
    <t>vom sonstigen ausländischen Bereich</t>
  </si>
  <si>
    <t>vom Bund</t>
  </si>
  <si>
    <t>von Gemeinden/Gemeindeverbänden</t>
  </si>
  <si>
    <t>von sonstigen öffentlichen Sonderrechnungen</t>
  </si>
  <si>
    <t>an Bund, bis einschließlich 1 Jahr</t>
  </si>
  <si>
    <t>an Bund , mehr als 1 Jahr</t>
  </si>
  <si>
    <t>an Land, bis einschließlich 1 Jahr</t>
  </si>
  <si>
    <t>an Land, mehr als 1 Jahr</t>
  </si>
  <si>
    <t>an Gemeinden/Gemeindeverbände, bis einschließlich 1 Jahr</t>
  </si>
  <si>
    <t>an Gemeinden/Gemeindeverbände, mehr als 1 Jahr</t>
  </si>
  <si>
    <t>an Zweckverbände und dergleichen, bis einschließlich 1 Jahr</t>
  </si>
  <si>
    <t>an Zweckverbände und dergleichen, mehr als 1 Jahr</t>
  </si>
  <si>
    <t>an verbundene Unternehmen, Beteiligungen und Sondervermögen, bis einschließlich 1 Jahr</t>
  </si>
  <si>
    <t>an sonstige öffentliche Sonderrechnungen, bis einschließlich 1 Jahr</t>
  </si>
  <si>
    <t>an sonstige öffentliche Sonderrechnungen, mehr als 1 Jahr</t>
  </si>
  <si>
    <t>an sonstigen inländischen Bereich, mehr als 1 Jahr</t>
  </si>
  <si>
    <t>an sonstigen ausländischen Bereich, mehr als 1 Jahr</t>
  </si>
  <si>
    <t>an öffentlichen Bereich vergeben</t>
  </si>
  <si>
    <t>an nicht-öffentlichen Bereich vergeben</t>
  </si>
  <si>
    <t>Börsennotierte Aktien</t>
  </si>
  <si>
    <t>Sonstige Anteilsrechte
     (Beteiligungsquote/-n x Eigenkapital der Beteiligung/-en) (ggf. Vorjahreswert)</t>
  </si>
  <si>
    <t>Investmentzertifikate</t>
  </si>
  <si>
    <t>an Bund</t>
  </si>
  <si>
    <t>an Land</t>
  </si>
  <si>
    <t>an Gemeinden/Gemeindeverbänden</t>
  </si>
  <si>
    <t>an Zweckverbände und dergleichen</t>
  </si>
  <si>
    <t>an verbundene Unternehmen, Beteiligungen und Sondervermögen</t>
  </si>
  <si>
    <t>an sonstige öffentliche Sonderrechnungen</t>
  </si>
  <si>
    <t>an Kreditinstitute</t>
  </si>
  <si>
    <t>an sonstigen inländischen Bereich</t>
  </si>
  <si>
    <t>an sonstigen ausländischen Bereich</t>
  </si>
  <si>
    <r>
      <t xml:space="preserve">– Es gilt analog zur </t>
    </r>
    <r>
      <rPr>
        <sz val="10"/>
        <rFont val="Arial"/>
        <family val="2"/>
      </rPr>
      <t xml:space="preserve">Schuldenstatistik das </t>
    </r>
    <r>
      <rPr>
        <b/>
        <sz val="10"/>
        <rFont val="Arial"/>
        <family val="2"/>
      </rPr>
      <t>Schuldnerprinzip</t>
    </r>
    <r>
      <rPr>
        <sz val="10"/>
        <rFont val="Arial"/>
        <family val="2"/>
      </rPr>
      <t>: Maßgeblich bei der Zuordnung zu den einzelnen Schlüsselnummern ist, wer Schuldner des Wertpapiers oder der Ausleihung ist.</t>
    </r>
  </si>
  <si>
    <t>– Wertpapiere sind ohne Eigenbestände der Emittenten anzugeben.</t>
  </si>
  <si>
    <r>
      <rPr>
        <b/>
        <u/>
        <sz val="10"/>
        <rFont val="Arial"/>
        <family val="2"/>
      </rPr>
      <t xml:space="preserve">– Für Verwahrkonten und Forderungen gilt: </t>
    </r>
    <r>
      <rPr>
        <sz val="10"/>
        <rFont val="Arial"/>
        <family val="2"/>
      </rPr>
      <t xml:space="preserve"> Vermögensbestandteile in Treuhand sind in der Regel nicht zu erfassen, da sie kein Vermögen des Treuhänders darstellen. Gelder, welche aber definitiv der auskunftsgebenden Berichtsstelle zuzuweisen sind, sind zu erfassen. Unabhängig von dieser Abgrenzung sind am Stichtag bestehende Ausleihungen an Dritte aus Mitteln auf Verwahrkonten im Rahmen der Finanzvermögenstatistik zu erfassen.</t>
    </r>
  </si>
  <si>
    <r>
      <t xml:space="preserve">– Vorschusskonten mit Vorauszahlungen die in Ihrem Haushalt kassenwirksam werden, sind einzubeziehen. 
Alle übrigen Vorschusskonten (und ähnliche außerhalb des Haushalts geführte Konten) sind </t>
    </r>
    <r>
      <rPr>
        <b/>
        <sz val="10"/>
        <rFont val="Arial"/>
        <family val="2"/>
      </rPr>
      <t xml:space="preserve">nicht </t>
    </r>
    <r>
      <rPr>
        <sz val="10"/>
        <rFont val="Arial"/>
        <family val="2"/>
      </rPr>
      <t>zu erfassen.</t>
    </r>
  </si>
  <si>
    <t>Forderungen aus Dienstleistungen</t>
  </si>
  <si>
    <t>A5049</t>
  </si>
  <si>
    <t>Übrige Forderungen</t>
  </si>
  <si>
    <t>A5059</t>
  </si>
  <si>
    <t>Verzicht auf Forderungen (Ansprüche)</t>
  </si>
  <si>
    <t>A6209</t>
  </si>
  <si>
    <t>A6219</t>
  </si>
  <si>
    <t>A6229</t>
  </si>
  <si>
    <t>davon:</t>
  </si>
  <si>
    <t>Forderungen auf Dienstleistungen</t>
  </si>
  <si>
    <t>Schuldenerlasse</t>
  </si>
  <si>
    <t>A4619</t>
  </si>
  <si>
    <t>an Unternehmen</t>
  </si>
  <si>
    <t>Extrahaushalte</t>
  </si>
  <si>
    <t>Falls nicht ermittelbar, kann für kameral buchenden Einheiten ausnahmsweise Wert des Anteils am Nenn- bzw. Nominalkapital angegeben werden.</t>
  </si>
  <si>
    <t>an öffentlichen Fonds, Einrichtungen und Sondervermögen</t>
  </si>
  <si>
    <t>A4629</t>
  </si>
  <si>
    <t>A4639</t>
  </si>
  <si>
    <t>A4649</t>
  </si>
  <si>
    <t>A6239</t>
  </si>
  <si>
    <t>gegenüber dem nicht-öffentlichen Bereich</t>
  </si>
  <si>
    <t>gegenüber dem öffentlichen Bereich</t>
  </si>
  <si>
    <t>A5069</t>
  </si>
  <si>
    <t>A5079</t>
  </si>
  <si>
    <t>A5089</t>
  </si>
  <si>
    <t>A5099</t>
  </si>
  <si>
    <t>Cash-Pool-Führer (CF): 
Forderungen gegenüber entnehmenden Einheiten</t>
  </si>
  <si>
    <t>A3309</t>
  </si>
  <si>
    <t>A3319</t>
  </si>
  <si>
    <t>A3329</t>
  </si>
  <si>
    <t>A3339</t>
  </si>
  <si>
    <t>A3349</t>
  </si>
  <si>
    <t>A3359</t>
  </si>
  <si>
    <t>A3369</t>
  </si>
  <si>
    <t>A3379</t>
  </si>
  <si>
    <t>A3389</t>
  </si>
  <si>
    <t>A3399</t>
  </si>
  <si>
    <t>A3409</t>
  </si>
  <si>
    <t>A3419</t>
  </si>
  <si>
    <t>A3429</t>
  </si>
  <si>
    <t>A3439</t>
  </si>
  <si>
    <t>A3449</t>
  </si>
  <si>
    <t>A3459</t>
  </si>
  <si>
    <t>Cash-Pool-Einheit (CE):
bei eigenem Liquiditätsüberschuss zugeführte Mittel (Zuführung an Cash-Pool/ Einheitskasse/ Amtskasse)</t>
  </si>
  <si>
    <t>an Gemeinden/Gemeindeverbände</t>
  </si>
  <si>
    <t>vom Land</t>
  </si>
  <si>
    <t>an Kreditinsititute, mehr als 1 Jahr</t>
  </si>
  <si>
    <t>an sonstigen inländischen Bereich, bis einschließlich 1 Jahr</t>
  </si>
  <si>
    <t>an sonstigen ausländischen Bereich, bis einschließlich 1 Jahr</t>
  </si>
  <si>
    <t>an verbundene Unternehmen, Beteiligungen und Sondervermögen, mehr als 1 Jahr</t>
  </si>
  <si>
    <t>Bargeld und Einlagen</t>
  </si>
  <si>
    <t>Bargeld und Einlagen insgesamt</t>
  </si>
  <si>
    <t>Wertpapiere und Finanzderivate insgesamt</t>
  </si>
  <si>
    <t>Wertpapiere (ohne Anteilsrechte) und Finanzderivate</t>
  </si>
  <si>
    <r>
      <t xml:space="preserve">Ausleihungen (vergebene Kredite) und Vergabe von liquiden Mitteln (ohne Cash-Pooling) </t>
    </r>
    <r>
      <rPr>
        <sz val="10"/>
        <rFont val="Arial"/>
        <family val="2"/>
      </rPr>
      <t>nach Ursprungslaufzeiten</t>
    </r>
  </si>
  <si>
    <t>Cash-Pooling/Einheitskasse/Amtskasse</t>
  </si>
  <si>
    <t>Anteilsrechte</t>
  </si>
  <si>
    <t>Anteilsrechte insgesamt</t>
  </si>
  <si>
    <t>Sonstige Forderungen (Ansprüche)</t>
  </si>
  <si>
    <t>Sonstige Forderungen insgesamt</t>
  </si>
  <si>
    <t>Schuldenerlasse und Verzicht auf Forderungen (Ansprüche) insgesamt</t>
  </si>
  <si>
    <t>an Kreditinstitute, bis einschließlich 1 Jahr</t>
  </si>
  <si>
    <t>A1049</t>
  </si>
  <si>
    <t xml:space="preserve">       darunter: Cash-Pool-Führer (CF): Zahlungsmittelbestände des Cash-Pools</t>
  </si>
  <si>
    <t>A2219</t>
  </si>
  <si>
    <t>A2229</t>
  </si>
  <si>
    <t>darunter: an verbundene Unternehmen, Beteiligungen und Sondervermögen sowie an sonstige öffentliche Sonderrechnungen</t>
  </si>
  <si>
    <t>Schuldenerlasse und Verzicht auf Forderungen nach Vermögensarten</t>
  </si>
  <si>
    <r>
      <rPr>
        <b/>
        <sz val="10"/>
        <rFont val="Arial"/>
        <family val="2"/>
      </rPr>
      <t>Bemerkungen</t>
    </r>
    <r>
      <rPr>
        <sz val="10"/>
        <rFont val="Arial"/>
        <family val="2"/>
      </rPr>
      <t xml:space="preserve">
Zur Vermeidung von Rückfragen bitten wir Sie, hier auf besondere Ereignisse und Umstände hinzuweisen, aus denen auffällige Veränderungen gegenüber dem Vorjahr oder außergewöhnliche Verhältnisse erklärt werden können, insbesondere im Fall von Ein- bzw. Ausgliederungen.</t>
    </r>
  </si>
  <si>
    <t>- Ausleihungen &amp; Cash-Pooling</t>
  </si>
  <si>
    <t>- Anteilsrechte</t>
  </si>
  <si>
    <t>- Sonstige Forderungen</t>
  </si>
  <si>
    <t>- Schuldenerlasse und Verzicht auf Forderungen</t>
  </si>
  <si>
    <t>- Wertpapiere und Finanzderivate</t>
  </si>
  <si>
    <t>- Bargeld und Einlagen</t>
  </si>
  <si>
    <t>durch Cash-Pool-Führer (CF) in Wertpapieren vom öffentlichen Bereich angelegter Zahlungsmittelbestand des Cash-Pools (ohne Finanzderivate)</t>
  </si>
  <si>
    <t>durch Cash-Pool-Führer (CF) in Wertpapieren vom nicht-öffentlichen Bereich angelegter Zahlungsmittelbestand des Cash-Pools (ohne Finanzderivate)</t>
  </si>
  <si>
    <t>Nachdem Sie alle Werte eingegeben haben, können Sie über den nebenstehenden Button "csv-Datei speichern" eine CSV-Datei erzeugen. Diese ist dann in einem importfähigen Format für das IDEV-Formular.</t>
  </si>
  <si>
    <t>Nichtbörsennotierte Aktien
     (Beteiligungsquote/-n x Eigenkapital der Beteiligung/-en) (ggf. Vorjahreswert)</t>
  </si>
  <si>
    <t>Finanzvermögen insgesamt (Summe A1999, A2999, A3999, A4999, A5999)</t>
  </si>
  <si>
    <t>Ausleihungen (vergebene Kredite) und Vergabe von liquiden Mitteln nach Ursprungslaufzeiten (inkl. Cash-Pool-Einheit (CE): bei eigenem Liquiditätsüberschuss zugeführte Mittel (A3459)) insgesamt</t>
  </si>
  <si>
    <r>
      <rPr>
        <b/>
        <sz val="10"/>
        <rFont val="Arial"/>
        <family val="2"/>
      </rPr>
      <t>– Rücklagen:</t>
    </r>
    <r>
      <rPr>
        <sz val="10"/>
        <rFont val="Arial"/>
        <family val="2"/>
      </rPr>
      <t xml:space="preserve"> Gemäß GO, KVG und KVerf ist die Bildung von Rücklagen grundsätzlich vorgeschrieben. Bei dieser Statistik wird nicht die Höhe der Rücklagen erfasst, sondern die Anlageformen der kameralen Rücklagen (z.B. Kassenbestand, Geldmarkt- oder Kapitalmarktpapiere).</t>
    </r>
  </si>
  <si>
    <t>– Das gesamte Körperschaftsvermögen von Hochschulen ist bei der Statistik des öffentlichen Finanzvermögens mit einzubeziehen.</t>
  </si>
  <si>
    <t>von der Sozialversicherung</t>
  </si>
  <si>
    <t>an die Sozialversicherung, bis einschließlich 1 Jahr</t>
  </si>
  <si>
    <t>an die Sozialversicherung, mehr als 1 Jahr</t>
  </si>
  <si>
    <t>an die Sozialversicherung</t>
  </si>
  <si>
    <t>darunter: ausfallgefährdete Forderungen aus vergebenen Krediten und vergebenen liquiden Mitteln</t>
  </si>
  <si>
    <t>– Negative Werte sind nur bei „Finanzderivaten (A2209)“, „Sonstigen Anteilsrechten (A4029, A4329, A4419, A4099)“ und „Nichtbörsennotierten Aktien (A4019, A4409, A4319, A4079)" zulässig.</t>
  </si>
  <si>
    <t>31.12.2025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</si>
</sst>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0"/>
      <name val="Arial"/>
    </font>
    <font>
      <sz val="10"/>
      <name val="Arial"/>
      <family val="2"/>
    </font>
    <font>
      <sz val="8"/>
      <name val="Arial"/>
      <family val="2"/>
    </font>
    <font>
      <sz val="10"/>
      <name val="Arial"/>
      <family val="2"/>
    </font>
    <font>
      <b/>
      <sz val="14"/>
      <name val="Arial"/>
      <family val="2"/>
    </font>
    <font>
      <sz val="11"/>
      <name val="Arial"/>
      <family val="2"/>
    </font>
    <font>
      <b/>
      <sz val="11"/>
      <name val="Arial"/>
      <family val="2"/>
    </font>
    <font>
      <b/>
      <sz val="10"/>
      <name val="Arial"/>
      <family val="2"/>
    </font>
    <font>
      <b/>
      <sz val="9"/>
      <color indexed="10"/>
      <name val="Arial"/>
      <family val="2"/>
    </font>
    <font>
      <sz val="8"/>
      <color indexed="81"/>
      <name val="Tahoma"/>
      <family val="2"/>
    </font>
    <font>
      <b/>
      <sz val="8"/>
      <color indexed="81"/>
      <name val="Tahoma"/>
      <family val="2"/>
    </font>
    <font>
      <b/>
      <sz val="16"/>
      <color indexed="62"/>
      <name val="Arial"/>
      <family val="2"/>
    </font>
    <font>
      <b/>
      <sz val="10"/>
      <color indexed="62"/>
      <name val="Arial"/>
      <family val="2"/>
    </font>
    <font>
      <b/>
      <u/>
      <sz val="10"/>
      <color indexed="62"/>
      <name val="Arial"/>
      <family val="2"/>
    </font>
    <font>
      <sz val="10"/>
      <color indexed="10"/>
      <name val="Arial"/>
      <family val="2"/>
    </font>
    <font>
      <b/>
      <sz val="14"/>
      <color indexed="62"/>
      <name val="Arial"/>
      <family val="2"/>
    </font>
    <font>
      <sz val="10"/>
      <color indexed="12"/>
      <name val="MS Sans Serif"/>
      <family val="2"/>
    </font>
    <font>
      <sz val="12"/>
      <name val="Arial"/>
      <family val="2"/>
    </font>
    <font>
      <b/>
      <u/>
      <sz val="10"/>
      <name val="Arial"/>
      <family val="2"/>
    </font>
    <font>
      <sz val="9"/>
      <color indexed="81"/>
      <name val="Tahoma"/>
      <family val="2"/>
    </font>
    <font>
      <b/>
      <sz val="9"/>
      <color indexed="81"/>
      <name val="Tahoma"/>
      <family val="2"/>
    </font>
    <font>
      <b/>
      <sz val="10"/>
      <color rgb="FF000000"/>
      <name val="Arial"/>
      <family val="2"/>
    </font>
    <font>
      <sz val="9"/>
      <color indexed="81"/>
      <name val="Segoe UI"/>
      <family val="2"/>
    </font>
    <font>
      <b/>
      <sz val="9"/>
      <color indexed="81"/>
      <name val="Segoe UI"/>
      <family val="2"/>
    </font>
  </fonts>
  <fills count="9">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44"/>
        <bgColor indexed="64"/>
      </patternFill>
    </fill>
    <fill>
      <patternFill patternType="solid">
        <fgColor theme="0" tint="0.79998168889431442"/>
        <bgColor indexed="64"/>
      </patternFill>
    </fill>
    <fill>
      <patternFill patternType="solid">
        <fgColor theme="0"/>
        <bgColor indexed="64"/>
      </patternFill>
    </fill>
    <fill>
      <patternFill patternType="solid">
        <fgColor theme="0" tint="-0.249977111117893"/>
        <bgColor indexed="64"/>
      </patternFill>
    </fill>
    <fill>
      <patternFill patternType="solid">
        <fgColor rgb="FF99CCFF"/>
        <bgColor indexed="64"/>
      </patternFill>
    </fill>
  </fills>
  <borders count="25">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top/>
      <bottom/>
      <diagonal/>
    </border>
    <border>
      <left style="thin">
        <color indexed="64"/>
      </left>
      <right style="thin">
        <color indexed="64"/>
      </right>
      <top/>
      <bottom style="hair">
        <color indexed="64"/>
      </bottom>
      <diagonal/>
    </border>
    <border>
      <left style="thin">
        <color indexed="64"/>
      </left>
      <right/>
      <top style="thin">
        <color indexed="64"/>
      </top>
      <bottom style="medium">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diagonal/>
    </border>
  </borders>
  <cellStyleXfs count="2">
    <xf numFmtId="0" fontId="0" fillId="0" borderId="0"/>
    <xf numFmtId="0" fontId="16" fillId="0" borderId="0" applyNumberFormat="0" applyFill="0" applyBorder="0" applyAlignment="0" applyProtection="0"/>
  </cellStyleXfs>
  <cellXfs count="202">
    <xf numFmtId="0" fontId="0" fillId="0" borderId="0" xfId="0"/>
    <xf numFmtId="1" fontId="1" fillId="2" borderId="0" xfId="0" applyNumberFormat="1" applyFont="1" applyFill="1" applyBorder="1"/>
    <xf numFmtId="49" fontId="7" fillId="3" borderId="0" xfId="0" applyNumberFormat="1" applyFont="1" applyFill="1" applyBorder="1" applyAlignment="1" applyProtection="1">
      <alignment horizontal="right" vertical="center"/>
      <protection locked="0"/>
    </xf>
    <xf numFmtId="3" fontId="3" fillId="2" borderId="1" xfId="0" applyNumberFormat="1" applyFont="1" applyFill="1" applyBorder="1" applyAlignment="1" applyProtection="1">
      <alignment horizontal="right" vertical="center"/>
      <protection locked="0"/>
    </xf>
    <xf numFmtId="3" fontId="3" fillId="2" borderId="3" xfId="0" applyNumberFormat="1" applyFont="1" applyFill="1" applyBorder="1" applyAlignment="1" applyProtection="1">
      <alignment horizontal="right" vertical="center"/>
      <protection locked="0"/>
    </xf>
    <xf numFmtId="0" fontId="0" fillId="2" borderId="0" xfId="0" applyFill="1"/>
    <xf numFmtId="0" fontId="7" fillId="4" borderId="4" xfId="0" applyFont="1" applyFill="1" applyBorder="1" applyAlignment="1" applyProtection="1">
      <alignment horizontal="left" vertical="center"/>
    </xf>
    <xf numFmtId="49" fontId="3" fillId="4" borderId="2" xfId="0" applyNumberFormat="1" applyFont="1" applyFill="1" applyBorder="1" applyAlignment="1" applyProtection="1">
      <alignment horizontal="center" vertical="center" wrapText="1"/>
    </xf>
    <xf numFmtId="1" fontId="3" fillId="4" borderId="2" xfId="0" applyNumberFormat="1" applyFont="1" applyFill="1" applyBorder="1" applyAlignment="1" applyProtection="1">
      <alignment horizontal="center" vertical="center" wrapText="1"/>
    </xf>
    <xf numFmtId="49" fontId="3" fillId="0" borderId="6" xfId="0" applyNumberFormat="1" applyFont="1" applyFill="1" applyBorder="1" applyAlignment="1" applyProtection="1">
      <alignment vertical="center"/>
    </xf>
    <xf numFmtId="1" fontId="3" fillId="4" borderId="3" xfId="0" applyNumberFormat="1" applyFont="1" applyFill="1" applyBorder="1" applyAlignment="1" applyProtection="1">
      <alignment horizontal="center" vertical="center" wrapText="1"/>
    </xf>
    <xf numFmtId="49" fontId="3" fillId="3" borderId="7" xfId="0" applyNumberFormat="1" applyFont="1" applyFill="1" applyBorder="1" applyAlignment="1" applyProtection="1">
      <alignment horizontal="center" vertical="center" wrapText="1"/>
    </xf>
    <xf numFmtId="1" fontId="3" fillId="3" borderId="8" xfId="0" applyNumberFormat="1" applyFont="1" applyFill="1" applyBorder="1" applyAlignment="1" applyProtection="1">
      <alignment horizontal="center" vertical="center" wrapText="1"/>
    </xf>
    <xf numFmtId="49" fontId="3" fillId="2" borderId="3" xfId="0" applyNumberFormat="1" applyFont="1" applyFill="1" applyBorder="1" applyAlignment="1" applyProtection="1">
      <alignment horizontal="center" vertical="center"/>
    </xf>
    <xf numFmtId="49" fontId="3" fillId="2" borderId="9" xfId="0" applyNumberFormat="1" applyFont="1" applyFill="1" applyBorder="1" applyAlignment="1" applyProtection="1">
      <alignment horizontal="center" vertical="center"/>
    </xf>
    <xf numFmtId="49" fontId="3" fillId="4" borderId="3" xfId="0" applyNumberFormat="1" applyFont="1" applyFill="1" applyBorder="1" applyAlignment="1" applyProtection="1">
      <alignment horizontal="left" vertical="center"/>
    </xf>
    <xf numFmtId="49" fontId="7" fillId="4" borderId="3" xfId="0" applyNumberFormat="1" applyFont="1" applyFill="1" applyBorder="1" applyAlignment="1" applyProtection="1">
      <alignment horizontal="center" vertical="center"/>
    </xf>
    <xf numFmtId="49" fontId="3" fillId="2" borderId="2" xfId="0" applyNumberFormat="1" applyFont="1" applyFill="1" applyBorder="1" applyAlignment="1" applyProtection="1">
      <alignment horizontal="center" vertical="center"/>
    </xf>
    <xf numFmtId="0" fontId="4" fillId="2" borderId="0" xfId="0" applyFont="1" applyFill="1" applyAlignment="1" applyProtection="1">
      <alignment vertical="center"/>
    </xf>
    <xf numFmtId="0" fontId="3" fillId="2" borderId="0" xfId="0" applyFont="1" applyFill="1" applyAlignment="1" applyProtection="1">
      <alignment vertical="center"/>
    </xf>
    <xf numFmtId="0" fontId="3" fillId="2" borderId="0" xfId="0" applyFont="1" applyFill="1" applyBorder="1" applyAlignment="1" applyProtection="1">
      <alignment horizontal="right" vertical="center"/>
    </xf>
    <xf numFmtId="0" fontId="3" fillId="2" borderId="0" xfId="0" applyFont="1" applyFill="1" applyAlignment="1">
      <alignment vertical="center"/>
    </xf>
    <xf numFmtId="0" fontId="3" fillId="2" borderId="0" xfId="0" applyFont="1" applyFill="1" applyBorder="1" applyAlignment="1">
      <alignment horizontal="right" vertical="center"/>
    </xf>
    <xf numFmtId="0" fontId="3" fillId="0" borderId="0" xfId="0" applyFont="1" applyFill="1" applyAlignment="1">
      <alignment vertical="center"/>
    </xf>
    <xf numFmtId="0" fontId="3" fillId="0" borderId="0" xfId="0" applyFont="1" applyFill="1" applyBorder="1" applyAlignment="1">
      <alignment vertical="center"/>
    </xf>
    <xf numFmtId="49" fontId="3" fillId="0" borderId="0" xfId="0" applyNumberFormat="1" applyFont="1" applyFill="1" applyBorder="1" applyAlignment="1" applyProtection="1">
      <alignment horizontal="center" vertical="center"/>
    </xf>
    <xf numFmtId="49" fontId="3" fillId="0" borderId="0" xfId="0" applyNumberFormat="1" applyFont="1" applyFill="1" applyAlignment="1">
      <alignment vertical="center"/>
    </xf>
    <xf numFmtId="0" fontId="3" fillId="0" borderId="0" xfId="0" applyFont="1" applyFill="1" applyAlignment="1" applyProtection="1">
      <alignment vertical="center"/>
    </xf>
    <xf numFmtId="49" fontId="3" fillId="0" borderId="0" xfId="0" applyNumberFormat="1" applyFont="1" applyFill="1" applyAlignment="1" applyProtection="1">
      <alignment vertical="center"/>
    </xf>
    <xf numFmtId="0" fontId="3" fillId="2" borderId="0" xfId="0" applyFont="1" applyFill="1" applyBorder="1" applyAlignment="1">
      <alignment vertical="center"/>
    </xf>
    <xf numFmtId="49" fontId="3" fillId="2" borderId="0" xfId="0" applyNumberFormat="1" applyFont="1" applyFill="1" applyAlignment="1">
      <alignment vertical="center"/>
    </xf>
    <xf numFmtId="0" fontId="3" fillId="2" borderId="3" xfId="0" applyFont="1" applyFill="1" applyBorder="1" applyAlignment="1" applyProtection="1">
      <alignment horizontal="center" vertical="center"/>
    </xf>
    <xf numFmtId="3" fontId="7" fillId="4" borderId="3" xfId="0" applyNumberFormat="1" applyFont="1" applyFill="1" applyBorder="1" applyAlignment="1" applyProtection="1">
      <alignment horizontal="right" vertical="center"/>
    </xf>
    <xf numFmtId="3" fontId="7" fillId="4" borderId="1" xfId="0" applyNumberFormat="1" applyFont="1" applyFill="1" applyBorder="1" applyAlignment="1" applyProtection="1">
      <alignment horizontal="right" vertical="center"/>
    </xf>
    <xf numFmtId="49" fontId="3" fillId="4" borderId="3" xfId="0" applyNumberFormat="1" applyFont="1" applyFill="1" applyBorder="1" applyAlignment="1" applyProtection="1">
      <alignment vertical="center"/>
    </xf>
    <xf numFmtId="49" fontId="3" fillId="2" borderId="10" xfId="0" applyNumberFormat="1" applyFont="1" applyFill="1" applyBorder="1" applyAlignment="1" applyProtection="1">
      <alignment horizontal="center" vertical="center"/>
    </xf>
    <xf numFmtId="49" fontId="3" fillId="2" borderId="13" xfId="0" applyNumberFormat="1" applyFont="1" applyFill="1" applyBorder="1" applyAlignment="1" applyProtection="1">
      <alignment horizontal="center" vertical="center"/>
    </xf>
    <xf numFmtId="3" fontId="3" fillId="2" borderId="10" xfId="0" applyNumberFormat="1" applyFont="1" applyFill="1" applyBorder="1" applyAlignment="1" applyProtection="1">
      <alignment horizontal="right" vertical="center"/>
      <protection locked="0"/>
    </xf>
    <xf numFmtId="0" fontId="0" fillId="0" borderId="0" xfId="0" applyBorder="1"/>
    <xf numFmtId="0" fontId="0" fillId="2" borderId="0" xfId="0" applyFill="1" applyAlignment="1">
      <alignment vertical="center" wrapText="1"/>
    </xf>
    <xf numFmtId="0" fontId="13" fillId="2" borderId="0" xfId="0" applyFont="1" applyFill="1" applyAlignment="1">
      <alignment vertical="center"/>
    </xf>
    <xf numFmtId="0" fontId="0" fillId="2" borderId="0" xfId="0" applyFill="1" applyAlignment="1">
      <alignment vertical="center"/>
    </xf>
    <xf numFmtId="1" fontId="11" fillId="2" borderId="0" xfId="0" applyNumberFormat="1" applyFont="1" applyFill="1" applyAlignment="1">
      <alignment horizontal="left" vertical="center"/>
    </xf>
    <xf numFmtId="0" fontId="12" fillId="2" borderId="0" xfId="0" applyFont="1" applyFill="1" applyBorder="1" applyAlignment="1">
      <alignment vertical="center"/>
    </xf>
    <xf numFmtId="0" fontId="12" fillId="2" borderId="0" xfId="0" applyFont="1" applyFill="1" applyAlignment="1">
      <alignment vertical="center"/>
    </xf>
    <xf numFmtId="0" fontId="15" fillId="2" borderId="0" xfId="0" applyFont="1" applyFill="1" applyAlignment="1">
      <alignment vertical="center"/>
    </xf>
    <xf numFmtId="49" fontId="12" fillId="2" borderId="0" xfId="0" applyNumberFormat="1" applyFont="1" applyFill="1" applyBorder="1" applyAlignment="1">
      <alignment vertical="center"/>
    </xf>
    <xf numFmtId="0" fontId="5" fillId="2" borderId="0" xfId="0" applyFont="1" applyFill="1" applyAlignment="1">
      <alignment horizontal="left" vertical="center"/>
    </xf>
    <xf numFmtId="0" fontId="5" fillId="2" borderId="0" xfId="0" applyFont="1" applyFill="1" applyBorder="1" applyAlignment="1">
      <alignment horizontal="left" vertical="center"/>
    </xf>
    <xf numFmtId="0" fontId="8" fillId="2" borderId="0" xfId="0" applyFont="1" applyFill="1" applyBorder="1" applyAlignment="1">
      <alignment horizontal="left" vertical="center"/>
    </xf>
    <xf numFmtId="49" fontId="7" fillId="3" borderId="0" xfId="0" applyNumberFormat="1" applyFont="1" applyFill="1" applyAlignment="1" applyProtection="1">
      <alignment horizontal="right" vertical="center"/>
      <protection locked="0"/>
    </xf>
    <xf numFmtId="0" fontId="14" fillId="2" borderId="0" xfId="0" applyFont="1" applyFill="1" applyAlignment="1">
      <alignment vertical="center"/>
    </xf>
    <xf numFmtId="49" fontId="3" fillId="2" borderId="0" xfId="0" applyNumberFormat="1" applyFont="1" applyFill="1" applyBorder="1" applyAlignment="1">
      <alignment vertical="center"/>
    </xf>
    <xf numFmtId="0" fontId="3" fillId="2" borderId="0" xfId="0" applyFont="1" applyFill="1" applyAlignment="1">
      <alignment vertical="center" wrapText="1"/>
    </xf>
    <xf numFmtId="0" fontId="17" fillId="2" borderId="0" xfId="0" applyFont="1" applyFill="1" applyAlignment="1">
      <alignment vertical="center"/>
    </xf>
    <xf numFmtId="3" fontId="7" fillId="4" borderId="3" xfId="0" applyNumberFormat="1" applyFont="1" applyFill="1" applyBorder="1" applyAlignment="1" applyProtection="1">
      <alignment horizontal="center" vertical="center"/>
    </xf>
    <xf numFmtId="0" fontId="0" fillId="2" borderId="0" xfId="0" applyFill="1" applyBorder="1"/>
    <xf numFmtId="49" fontId="3" fillId="5" borderId="17" xfId="0" applyNumberFormat="1" applyFont="1" applyFill="1" applyBorder="1" applyAlignment="1" applyProtection="1">
      <alignment horizontal="center" vertical="center"/>
    </xf>
    <xf numFmtId="3" fontId="3" fillId="5" borderId="17" xfId="0" applyNumberFormat="1" applyFont="1" applyFill="1" applyBorder="1" applyAlignment="1" applyProtection="1">
      <alignment horizontal="right" vertical="center"/>
      <protection locked="0"/>
    </xf>
    <xf numFmtId="3" fontId="3" fillId="5" borderId="16" xfId="0" applyNumberFormat="1" applyFont="1" applyFill="1" applyBorder="1" applyAlignment="1" applyProtection="1">
      <alignment horizontal="right" vertical="center"/>
      <protection locked="0"/>
    </xf>
    <xf numFmtId="49" fontId="3" fillId="5" borderId="8" xfId="0" applyNumberFormat="1" applyFont="1" applyFill="1" applyBorder="1" applyAlignment="1" applyProtection="1">
      <alignment horizontal="left" vertical="center" wrapText="1"/>
    </xf>
    <xf numFmtId="49" fontId="3" fillId="5" borderId="3" xfId="0" applyNumberFormat="1" applyFont="1" applyFill="1" applyBorder="1" applyAlignment="1" applyProtection="1">
      <alignment horizontal="center" vertical="center"/>
    </xf>
    <xf numFmtId="49" fontId="3" fillId="5" borderId="2" xfId="0" applyNumberFormat="1" applyFont="1" applyFill="1" applyBorder="1" applyAlignment="1" applyProtection="1">
      <alignment vertical="center" wrapText="1"/>
    </xf>
    <xf numFmtId="49" fontId="7" fillId="4" borderId="1" xfId="0" applyNumberFormat="1" applyFont="1" applyFill="1" applyBorder="1" applyAlignment="1" applyProtection="1">
      <alignment horizontal="left" vertical="center"/>
    </xf>
    <xf numFmtId="49" fontId="7" fillId="4" borderId="1" xfId="0" applyNumberFormat="1" applyFont="1" applyFill="1" applyBorder="1" applyAlignment="1" applyProtection="1">
      <alignment horizontal="center" vertical="center"/>
    </xf>
    <xf numFmtId="3" fontId="7" fillId="4" borderId="1" xfId="0" applyNumberFormat="1" applyFont="1" applyFill="1" applyBorder="1" applyAlignment="1" applyProtection="1">
      <alignment horizontal="center" vertical="center"/>
    </xf>
    <xf numFmtId="3" fontId="3" fillId="5" borderId="10" xfId="0" applyNumberFormat="1" applyFont="1" applyFill="1" applyBorder="1" applyAlignment="1" applyProtection="1">
      <alignment horizontal="right" vertical="center"/>
      <protection locked="0"/>
    </xf>
    <xf numFmtId="1" fontId="3" fillId="2" borderId="0" xfId="0" applyNumberFormat="1" applyFont="1" applyFill="1" applyBorder="1"/>
    <xf numFmtId="49" fontId="3" fillId="5" borderId="8" xfId="0" applyNumberFormat="1" applyFont="1" applyFill="1" applyBorder="1" applyAlignment="1" applyProtection="1">
      <alignment horizontal="left" vertical="center" wrapText="1"/>
    </xf>
    <xf numFmtId="49" fontId="1" fillId="2" borderId="5" xfId="0" applyNumberFormat="1" applyFont="1" applyFill="1" applyBorder="1" applyAlignment="1" applyProtection="1">
      <alignment horizontal="left" vertical="center"/>
    </xf>
    <xf numFmtId="49" fontId="1" fillId="2" borderId="10" xfId="0" applyNumberFormat="1" applyFont="1" applyFill="1" applyBorder="1" applyAlignment="1" applyProtection="1">
      <alignment horizontal="left" vertical="center"/>
    </xf>
    <xf numFmtId="49" fontId="1" fillId="2" borderId="12" xfId="0" applyNumberFormat="1" applyFont="1" applyFill="1" applyBorder="1" applyAlignment="1" applyProtection="1">
      <alignment horizontal="left" vertical="center"/>
    </xf>
    <xf numFmtId="0" fontId="1" fillId="2" borderId="0" xfId="0" applyFont="1" applyFill="1" applyAlignment="1">
      <alignment vertical="center" wrapText="1"/>
    </xf>
    <xf numFmtId="0" fontId="1" fillId="0" borderId="0" xfId="0" applyFont="1" applyAlignment="1">
      <alignment vertical="center"/>
    </xf>
    <xf numFmtId="0" fontId="1" fillId="2" borderId="0" xfId="0" applyFont="1" applyFill="1" applyAlignment="1">
      <alignment vertical="center"/>
    </xf>
    <xf numFmtId="0" fontId="1" fillId="6" borderId="0" xfId="0" applyFont="1" applyFill="1" applyBorder="1" applyAlignment="1">
      <alignment vertical="center"/>
    </xf>
    <xf numFmtId="49" fontId="1" fillId="5" borderId="3" xfId="0" applyNumberFormat="1" applyFont="1" applyFill="1" applyBorder="1" applyAlignment="1" applyProtection="1">
      <alignment horizontal="center" vertical="center"/>
    </xf>
    <xf numFmtId="49" fontId="1" fillId="5" borderId="10" xfId="0" applyNumberFormat="1" applyFont="1" applyFill="1" applyBorder="1" applyAlignment="1" applyProtection="1">
      <alignment horizontal="center" vertical="center"/>
    </xf>
    <xf numFmtId="49" fontId="1" fillId="2" borderId="4" xfId="0" applyNumberFormat="1" applyFont="1" applyFill="1" applyBorder="1" applyAlignment="1" applyProtection="1">
      <alignment horizontal="left" vertical="center" wrapText="1"/>
    </xf>
    <xf numFmtId="0" fontId="1" fillId="0" borderId="0" xfId="0" applyFont="1"/>
    <xf numFmtId="49" fontId="1" fillId="6" borderId="0" xfId="0" applyNumberFormat="1" applyFont="1" applyFill="1" applyAlignment="1">
      <alignment vertical="center"/>
    </xf>
    <xf numFmtId="49" fontId="1" fillId="2" borderId="0" xfId="0" applyNumberFormat="1" applyFont="1" applyFill="1" applyAlignment="1">
      <alignment vertical="center"/>
    </xf>
    <xf numFmtId="49" fontId="1" fillId="2" borderId="3" xfId="0" applyNumberFormat="1" applyFont="1" applyFill="1" applyBorder="1" applyAlignment="1" applyProtection="1">
      <alignment horizontal="center" vertical="center"/>
    </xf>
    <xf numFmtId="49" fontId="1" fillId="4" borderId="3" xfId="0" applyNumberFormat="1" applyFont="1" applyFill="1" applyBorder="1" applyAlignment="1" applyProtection="1">
      <alignment horizontal="left" vertical="center"/>
    </xf>
    <xf numFmtId="49" fontId="1" fillId="2" borderId="3" xfId="0" applyNumberFormat="1" applyFont="1" applyFill="1" applyBorder="1" applyAlignment="1" applyProtection="1">
      <alignment horizontal="left" vertical="center"/>
    </xf>
    <xf numFmtId="49" fontId="1" fillId="2" borderId="10" xfId="0" applyNumberFormat="1" applyFont="1" applyFill="1" applyBorder="1" applyAlignment="1" applyProtection="1">
      <alignment horizontal="center" vertical="center"/>
    </xf>
    <xf numFmtId="49" fontId="1" fillId="2" borderId="2" xfId="0" applyNumberFormat="1" applyFont="1" applyFill="1" applyBorder="1" applyAlignment="1" applyProtection="1">
      <alignment horizontal="left" vertical="center"/>
    </xf>
    <xf numFmtId="49" fontId="7" fillId="4" borderId="20" xfId="0" applyNumberFormat="1" applyFont="1" applyFill="1" applyBorder="1" applyAlignment="1" applyProtection="1">
      <alignment horizontal="center" vertical="center"/>
    </xf>
    <xf numFmtId="3" fontId="7" fillId="4" borderId="20" xfId="0" applyNumberFormat="1" applyFont="1" applyFill="1" applyBorder="1" applyAlignment="1" applyProtection="1">
      <alignment horizontal="right" vertical="center"/>
    </xf>
    <xf numFmtId="1" fontId="1" fillId="4" borderId="2" xfId="0" applyNumberFormat="1" applyFont="1" applyFill="1" applyBorder="1" applyAlignment="1" applyProtection="1">
      <alignment horizontal="center" vertical="center" wrapText="1"/>
    </xf>
    <xf numFmtId="49" fontId="3" fillId="2" borderId="1" xfId="0" applyNumberFormat="1" applyFont="1" applyFill="1" applyBorder="1" applyAlignment="1" applyProtection="1">
      <alignment horizontal="center" vertical="center"/>
    </xf>
    <xf numFmtId="49" fontId="1" fillId="5" borderId="4" xfId="0" applyNumberFormat="1" applyFont="1" applyFill="1" applyBorder="1" applyAlignment="1" applyProtection="1">
      <alignment horizontal="center" vertical="center"/>
    </xf>
    <xf numFmtId="49" fontId="1" fillId="5" borderId="8" xfId="0" applyNumberFormat="1" applyFont="1" applyFill="1" applyBorder="1" applyAlignment="1" applyProtection="1">
      <alignment horizontal="left" vertical="center" wrapText="1"/>
    </xf>
    <xf numFmtId="0" fontId="7" fillId="4" borderId="5" xfId="0" applyFont="1" applyFill="1" applyBorder="1" applyAlignment="1" applyProtection="1">
      <alignment horizontal="left" vertical="center"/>
    </xf>
    <xf numFmtId="49" fontId="3" fillId="2" borderId="2" xfId="0" applyNumberFormat="1" applyFont="1" applyFill="1" applyBorder="1" applyAlignment="1" applyProtection="1">
      <alignment horizontal="left" vertical="center"/>
    </xf>
    <xf numFmtId="3" fontId="1" fillId="2" borderId="3" xfId="0" applyNumberFormat="1" applyFont="1" applyFill="1" applyBorder="1" applyAlignment="1" applyProtection="1">
      <alignment horizontal="right" vertical="center"/>
      <protection locked="0"/>
    </xf>
    <xf numFmtId="3" fontId="3" fillId="5" borderId="3" xfId="0" applyNumberFormat="1" applyFont="1" applyFill="1" applyBorder="1" applyAlignment="1" applyProtection="1">
      <alignment horizontal="right" vertical="center"/>
      <protection locked="0"/>
    </xf>
    <xf numFmtId="49" fontId="1" fillId="2" borderId="0" xfId="0" applyNumberFormat="1" applyFont="1" applyFill="1" applyBorder="1" applyAlignment="1">
      <alignment vertical="center"/>
    </xf>
    <xf numFmtId="49" fontId="6" fillId="2" borderId="0" xfId="0" applyNumberFormat="1" applyFont="1" applyFill="1" applyBorder="1" applyAlignment="1" applyProtection="1">
      <alignment horizontal="right" vertical="center"/>
    </xf>
    <xf numFmtId="3" fontId="3" fillId="2" borderId="2" xfId="0" applyNumberFormat="1" applyFont="1" applyFill="1" applyBorder="1" applyAlignment="1" applyProtection="1">
      <alignment horizontal="right" vertical="center"/>
      <protection locked="0"/>
    </xf>
    <xf numFmtId="3" fontId="3" fillId="2" borderId="20" xfId="0" applyNumberFormat="1" applyFont="1" applyFill="1" applyBorder="1" applyAlignment="1" applyProtection="1">
      <alignment horizontal="right" vertical="center"/>
      <protection locked="0"/>
    </xf>
    <xf numFmtId="49" fontId="1" fillId="2" borderId="1" xfId="0" applyNumberFormat="1" applyFont="1" applyFill="1" applyBorder="1" applyAlignment="1" applyProtection="1">
      <alignment horizontal="center" vertical="center"/>
    </xf>
    <xf numFmtId="49" fontId="3" fillId="4" borderId="3" xfId="0" applyNumberFormat="1" applyFont="1" applyFill="1" applyBorder="1" applyAlignment="1" applyProtection="1">
      <alignment horizontal="center" vertical="center" wrapText="1"/>
    </xf>
    <xf numFmtId="49" fontId="1" fillId="2" borderId="8" xfId="0" applyNumberFormat="1" applyFont="1" applyFill="1" applyBorder="1" applyAlignment="1" applyProtection="1">
      <alignment horizontal="left" vertical="center"/>
    </xf>
    <xf numFmtId="49" fontId="1" fillId="2" borderId="15" xfId="0" applyNumberFormat="1" applyFont="1" applyFill="1" applyBorder="1" applyAlignment="1" applyProtection="1">
      <alignment horizontal="left" vertical="center"/>
    </xf>
    <xf numFmtId="0" fontId="0" fillId="0" borderId="0" xfId="0" applyFill="1"/>
    <xf numFmtId="49" fontId="3" fillId="0" borderId="0" xfId="0" applyNumberFormat="1" applyFont="1" applyFill="1" applyBorder="1" applyAlignment="1" applyProtection="1">
      <alignment vertical="center"/>
    </xf>
    <xf numFmtId="49" fontId="7" fillId="0" borderId="24" xfId="0" applyNumberFormat="1" applyFont="1" applyFill="1" applyBorder="1" applyAlignment="1" applyProtection="1">
      <alignment vertical="center"/>
    </xf>
    <xf numFmtId="49" fontId="7" fillId="0" borderId="17" xfId="0" applyNumberFormat="1" applyFont="1" applyFill="1" applyBorder="1" applyAlignment="1" applyProtection="1">
      <alignment horizontal="center" vertical="center"/>
    </xf>
    <xf numFmtId="49" fontId="7" fillId="4" borderId="3" xfId="0" applyNumberFormat="1" applyFont="1" applyFill="1" applyBorder="1" applyAlignment="1" applyProtection="1">
      <alignment vertical="center"/>
    </xf>
    <xf numFmtId="49" fontId="3" fillId="0" borderId="12" xfId="0" applyNumberFormat="1" applyFont="1" applyFill="1" applyBorder="1" applyAlignment="1" applyProtection="1">
      <alignment vertical="center"/>
    </xf>
    <xf numFmtId="49" fontId="3" fillId="2" borderId="3" xfId="0" applyNumberFormat="1" applyFont="1" applyFill="1" applyBorder="1" applyAlignment="1" applyProtection="1">
      <alignment horizontal="left" vertical="center"/>
    </xf>
    <xf numFmtId="49" fontId="7" fillId="4" borderId="3" xfId="0" applyNumberFormat="1" applyFont="1" applyFill="1" applyBorder="1" applyAlignment="1" applyProtection="1">
      <alignment horizontal="center" vertical="center" wrapText="1"/>
    </xf>
    <xf numFmtId="3" fontId="7" fillId="4" borderId="3" xfId="0" applyNumberFormat="1" applyFont="1" applyFill="1" applyBorder="1" applyAlignment="1" applyProtection="1">
      <alignment horizontal="right" vertical="center" wrapText="1"/>
    </xf>
    <xf numFmtId="0" fontId="0" fillId="2" borderId="0" xfId="0" applyFill="1" applyAlignment="1">
      <alignment wrapText="1"/>
    </xf>
    <xf numFmtId="0" fontId="0" fillId="0" borderId="0" xfId="0" applyAlignment="1">
      <alignment wrapText="1"/>
    </xf>
    <xf numFmtId="49" fontId="7" fillId="4" borderId="3" xfId="0" applyNumberFormat="1" applyFont="1" applyFill="1" applyBorder="1" applyAlignment="1" applyProtection="1">
      <alignment horizontal="left" vertical="center"/>
    </xf>
    <xf numFmtId="3" fontId="7" fillId="0" borderId="12" xfId="0" applyNumberFormat="1" applyFont="1" applyFill="1" applyBorder="1" applyAlignment="1" applyProtection="1">
      <alignment horizontal="right" vertical="center"/>
    </xf>
    <xf numFmtId="0" fontId="0" fillId="0" borderId="0" xfId="0" applyFill="1" applyBorder="1"/>
    <xf numFmtId="49" fontId="7" fillId="0" borderId="0" xfId="0" applyNumberFormat="1" applyFont="1" applyFill="1" applyBorder="1" applyAlignment="1" applyProtection="1">
      <alignment vertical="center"/>
    </xf>
    <xf numFmtId="49" fontId="7" fillId="0" borderId="7" xfId="0" applyNumberFormat="1" applyFont="1" applyFill="1" applyBorder="1" applyAlignment="1" applyProtection="1">
      <alignment horizontal="center" vertical="center"/>
    </xf>
    <xf numFmtId="3" fontId="7" fillId="0" borderId="7" xfId="0" applyNumberFormat="1" applyFont="1" applyFill="1" applyBorder="1" applyAlignment="1" applyProtection="1">
      <alignment horizontal="right" vertical="center"/>
    </xf>
    <xf numFmtId="49" fontId="3" fillId="0" borderId="7" xfId="0" applyNumberFormat="1" applyFont="1" applyFill="1" applyBorder="1" applyAlignment="1" applyProtection="1">
      <alignment vertical="center"/>
    </xf>
    <xf numFmtId="3" fontId="3" fillId="5" borderId="2" xfId="0" applyNumberFormat="1" applyFont="1" applyFill="1" applyBorder="1" applyAlignment="1" applyProtection="1">
      <alignment horizontal="right" vertical="center"/>
      <protection locked="0"/>
    </xf>
    <xf numFmtId="49" fontId="3" fillId="5" borderId="2" xfId="0" applyNumberFormat="1" applyFont="1" applyFill="1" applyBorder="1" applyAlignment="1" applyProtection="1">
      <alignment horizontal="center" vertical="center"/>
    </xf>
    <xf numFmtId="49" fontId="1" fillId="2" borderId="3" xfId="0" applyNumberFormat="1" applyFont="1" applyFill="1" applyBorder="1" applyAlignment="1" applyProtection="1">
      <alignment vertical="center" wrapText="1"/>
    </xf>
    <xf numFmtId="49" fontId="7" fillId="8" borderId="1" xfId="0" applyNumberFormat="1" applyFont="1" applyFill="1" applyBorder="1" applyAlignment="1" applyProtection="1">
      <alignment horizontal="center" vertical="center"/>
    </xf>
    <xf numFmtId="3" fontId="7" fillId="8" borderId="3" xfId="0" applyNumberFormat="1" applyFont="1" applyFill="1" applyBorder="1" applyAlignment="1" applyProtection="1">
      <alignment vertical="center"/>
    </xf>
    <xf numFmtId="49" fontId="7" fillId="8" borderId="4" xfId="0" applyNumberFormat="1" applyFont="1" applyFill="1" applyBorder="1" applyAlignment="1" applyProtection="1">
      <alignment vertical="center" wrapText="1"/>
    </xf>
    <xf numFmtId="49" fontId="7" fillId="3" borderId="20" xfId="0" applyNumberFormat="1" applyFont="1" applyFill="1" applyBorder="1" applyAlignment="1" applyProtection="1">
      <alignment horizontal="center" vertical="center" wrapText="1"/>
    </xf>
    <xf numFmtId="49" fontId="7" fillId="7" borderId="19" xfId="0" applyNumberFormat="1" applyFont="1" applyFill="1" applyBorder="1" applyAlignment="1" applyProtection="1">
      <alignment horizontal="center" vertical="center"/>
    </xf>
    <xf numFmtId="3" fontId="7" fillId="7" borderId="20" xfId="0" applyNumberFormat="1" applyFont="1" applyFill="1" applyBorder="1" applyAlignment="1" applyProtection="1">
      <alignment horizontal="right" vertical="center"/>
    </xf>
    <xf numFmtId="0" fontId="1" fillId="4" borderId="1" xfId="0" applyFont="1" applyFill="1" applyBorder="1" applyAlignment="1">
      <alignment vertical="center" wrapText="1"/>
    </xf>
    <xf numFmtId="0" fontId="7" fillId="4" borderId="3" xfId="0" applyFont="1" applyFill="1" applyBorder="1" applyAlignment="1" applyProtection="1">
      <alignment vertical="center" wrapText="1"/>
    </xf>
    <xf numFmtId="0" fontId="1" fillId="2" borderId="3" xfId="0" applyFont="1" applyFill="1" applyBorder="1" applyAlignment="1" applyProtection="1">
      <alignment horizontal="left" vertical="center"/>
      <protection locked="0"/>
    </xf>
    <xf numFmtId="3" fontId="7" fillId="3" borderId="20" xfId="0" applyNumberFormat="1" applyFont="1" applyFill="1" applyBorder="1" applyAlignment="1" applyProtection="1">
      <alignment horizontal="right" vertical="center" wrapText="1"/>
    </xf>
    <xf numFmtId="49" fontId="3" fillId="2" borderId="0" xfId="0" applyNumberFormat="1" applyFont="1" applyFill="1" applyAlignment="1">
      <alignment horizontal="left" vertical="center" wrapText="1"/>
    </xf>
    <xf numFmtId="49" fontId="1" fillId="2" borderId="0" xfId="0" applyNumberFormat="1" applyFont="1" applyFill="1" applyAlignment="1">
      <alignment horizontal="left" vertical="center" wrapText="1"/>
    </xf>
    <xf numFmtId="0" fontId="3" fillId="2" borderId="0" xfId="0" applyFont="1" applyFill="1" applyAlignment="1">
      <alignment horizontal="left" vertical="center" wrapText="1"/>
    </xf>
    <xf numFmtId="0" fontId="1" fillId="2" borderId="0" xfId="0" applyFont="1" applyFill="1" applyAlignment="1">
      <alignment horizontal="left" vertical="center" wrapText="1"/>
    </xf>
    <xf numFmtId="0" fontId="7" fillId="4" borderId="4" xfId="0" applyFont="1" applyFill="1" applyBorder="1" applyAlignment="1" applyProtection="1">
      <alignment horizontal="left" vertical="center"/>
    </xf>
    <xf numFmtId="0" fontId="7" fillId="4" borderId="8" xfId="0" applyFont="1" applyFill="1" applyBorder="1" applyAlignment="1" applyProtection="1">
      <alignment horizontal="left" vertical="center"/>
    </xf>
    <xf numFmtId="49" fontId="1" fillId="2" borderId="3" xfId="0" applyNumberFormat="1" applyFont="1" applyFill="1" applyBorder="1" applyAlignment="1" applyProtection="1">
      <alignment horizontal="left" vertical="center"/>
    </xf>
    <xf numFmtId="49" fontId="7" fillId="4" borderId="3" xfId="0" applyNumberFormat="1" applyFont="1" applyFill="1" applyBorder="1" applyAlignment="1" applyProtection="1">
      <alignment horizontal="left" vertical="center"/>
    </xf>
    <xf numFmtId="49" fontId="1" fillId="2" borderId="17" xfId="1" applyNumberFormat="1" applyFont="1" applyFill="1" applyBorder="1" applyAlignment="1" applyProtection="1">
      <alignment horizontal="center" vertical="center" wrapText="1"/>
    </xf>
    <xf numFmtId="49" fontId="1" fillId="2" borderId="1" xfId="1" applyNumberFormat="1" applyFont="1" applyFill="1" applyBorder="1" applyAlignment="1" applyProtection="1">
      <alignment horizontal="center" vertical="center" wrapText="1"/>
    </xf>
    <xf numFmtId="0" fontId="7" fillId="3" borderId="4" xfId="0" applyFont="1" applyFill="1" applyBorder="1" applyAlignment="1" applyProtection="1">
      <alignment horizontal="left" vertical="center" wrapText="1"/>
    </xf>
    <xf numFmtId="0" fontId="7" fillId="3" borderId="8" xfId="0" applyFont="1" applyFill="1" applyBorder="1" applyAlignment="1" applyProtection="1">
      <alignment horizontal="left" vertical="center" wrapText="1"/>
    </xf>
    <xf numFmtId="49" fontId="3" fillId="2" borderId="4" xfId="0" applyNumberFormat="1" applyFont="1" applyFill="1" applyBorder="1" applyAlignment="1" applyProtection="1">
      <alignment horizontal="left" vertical="center"/>
    </xf>
    <xf numFmtId="49" fontId="3" fillId="2" borderId="8" xfId="0" applyNumberFormat="1" applyFont="1" applyFill="1" applyBorder="1" applyAlignment="1" applyProtection="1">
      <alignment horizontal="left" vertical="center"/>
    </xf>
    <xf numFmtId="49" fontId="1" fillId="2" borderId="2" xfId="0" applyNumberFormat="1" applyFont="1" applyFill="1" applyBorder="1" applyAlignment="1" applyProtection="1">
      <alignment horizontal="center" vertical="center"/>
    </xf>
    <xf numFmtId="49" fontId="1" fillId="2" borderId="1" xfId="0" applyNumberFormat="1" applyFont="1" applyFill="1" applyBorder="1" applyAlignment="1" applyProtection="1">
      <alignment horizontal="center" vertical="center"/>
    </xf>
    <xf numFmtId="49" fontId="1" fillId="2" borderId="2" xfId="1" applyNumberFormat="1" applyFont="1" applyFill="1" applyBorder="1" applyAlignment="1" applyProtection="1">
      <alignment horizontal="center" vertical="center" wrapText="1"/>
    </xf>
    <xf numFmtId="49" fontId="1" fillId="2" borderId="11" xfId="1" applyNumberFormat="1" applyFont="1" applyFill="1" applyBorder="1" applyAlignment="1" applyProtection="1">
      <alignment horizontal="center" vertical="center" wrapText="1"/>
    </xf>
    <xf numFmtId="49" fontId="7" fillId="4" borderId="4" xfId="0" applyNumberFormat="1" applyFont="1" applyFill="1" applyBorder="1" applyAlignment="1" applyProtection="1">
      <alignment horizontal="left" vertical="center" wrapText="1"/>
    </xf>
    <xf numFmtId="49" fontId="7" fillId="4" borderId="8" xfId="0" applyNumberFormat="1" applyFont="1" applyFill="1" applyBorder="1" applyAlignment="1" applyProtection="1">
      <alignment horizontal="left" vertical="center" wrapText="1"/>
    </xf>
    <xf numFmtId="49" fontId="1" fillId="5" borderId="5" xfId="0" applyNumberFormat="1" applyFont="1" applyFill="1" applyBorder="1" applyAlignment="1" applyProtection="1">
      <alignment horizontal="left" vertical="center" indent="2"/>
    </xf>
    <xf numFmtId="49" fontId="3" fillId="5" borderId="15" xfId="0" applyNumberFormat="1" applyFont="1" applyFill="1" applyBorder="1" applyAlignment="1" applyProtection="1">
      <alignment horizontal="left" vertical="center" indent="2"/>
    </xf>
    <xf numFmtId="0" fontId="7" fillId="4" borderId="4" xfId="0" applyFont="1" applyFill="1" applyBorder="1" applyAlignment="1" applyProtection="1">
      <alignment horizontal="left" vertical="center" wrapText="1"/>
    </xf>
    <xf numFmtId="0" fontId="7" fillId="4" borderId="8" xfId="0" applyFont="1" applyFill="1" applyBorder="1" applyAlignment="1" applyProtection="1">
      <alignment horizontal="left" vertical="center" wrapText="1"/>
    </xf>
    <xf numFmtId="0" fontId="1" fillId="0" borderId="17" xfId="0" applyFont="1" applyBorder="1"/>
    <xf numFmtId="0" fontId="1" fillId="0" borderId="1" xfId="0" applyFont="1" applyBorder="1"/>
    <xf numFmtId="49" fontId="7" fillId="8" borderId="4" xfId="0" applyNumberFormat="1" applyFont="1" applyFill="1" applyBorder="1" applyAlignment="1" applyProtection="1">
      <alignment horizontal="left" vertical="center"/>
    </xf>
    <xf numFmtId="49" fontId="7" fillId="8" borderId="8" xfId="0" applyNumberFormat="1" applyFont="1" applyFill="1" applyBorder="1" applyAlignment="1" applyProtection="1">
      <alignment horizontal="left" vertical="center"/>
    </xf>
    <xf numFmtId="49" fontId="1" fillId="5" borderId="4" xfId="1" applyNumberFormat="1" applyFont="1" applyFill="1" applyBorder="1" applyAlignment="1" applyProtection="1">
      <alignment horizontal="left" vertical="center"/>
    </xf>
    <xf numFmtId="49" fontId="1" fillId="5" borderId="8" xfId="1" applyNumberFormat="1" applyFont="1" applyFill="1" applyBorder="1" applyAlignment="1" applyProtection="1">
      <alignment horizontal="left" vertical="center"/>
    </xf>
    <xf numFmtId="0" fontId="1" fillId="0" borderId="2" xfId="0" applyFont="1" applyFill="1" applyBorder="1" applyAlignment="1">
      <alignment horizontal="center" vertical="center" wrapText="1"/>
    </xf>
    <xf numFmtId="0" fontId="1" fillId="0" borderId="17" xfId="0" applyFont="1" applyFill="1" applyBorder="1" applyAlignment="1">
      <alignment horizontal="center" vertical="center" wrapText="1"/>
    </xf>
    <xf numFmtId="0" fontId="1" fillId="0" borderId="1" xfId="0" applyFont="1" applyFill="1" applyBorder="1" applyAlignment="1">
      <alignment horizontal="center" vertical="center" wrapText="1"/>
    </xf>
    <xf numFmtId="49" fontId="1" fillId="5" borderId="4" xfId="0" applyNumberFormat="1" applyFont="1" applyFill="1" applyBorder="1" applyAlignment="1" applyProtection="1">
      <alignment horizontal="left" vertical="center" wrapText="1"/>
    </xf>
    <xf numFmtId="49" fontId="3" fillId="5" borderId="8" xfId="0" applyNumberFormat="1" applyFont="1" applyFill="1" applyBorder="1" applyAlignment="1" applyProtection="1">
      <alignment horizontal="left" vertical="center" wrapText="1"/>
    </xf>
    <xf numFmtId="49" fontId="1" fillId="5" borderId="14" xfId="0" applyNumberFormat="1" applyFont="1" applyFill="1" applyBorder="1" applyAlignment="1" applyProtection="1">
      <alignment horizontal="left" vertical="center" wrapText="1"/>
    </xf>
    <xf numFmtId="49" fontId="1" fillId="5" borderId="18" xfId="0" applyNumberFormat="1" applyFont="1" applyFill="1" applyBorder="1" applyAlignment="1" applyProtection="1">
      <alignment horizontal="left" vertical="center" wrapText="1"/>
    </xf>
    <xf numFmtId="49" fontId="1" fillId="5" borderId="8" xfId="0" applyNumberFormat="1" applyFont="1" applyFill="1" applyBorder="1" applyAlignment="1" applyProtection="1">
      <alignment horizontal="left" vertical="center" wrapText="1"/>
    </xf>
    <xf numFmtId="49" fontId="3" fillId="5" borderId="2" xfId="0" applyNumberFormat="1" applyFont="1" applyFill="1" applyBorder="1" applyAlignment="1" applyProtection="1">
      <alignment horizontal="left" vertical="center" wrapText="1"/>
    </xf>
    <xf numFmtId="49" fontId="3" fillId="5" borderId="17" xfId="0" applyNumberFormat="1" applyFont="1" applyFill="1" applyBorder="1" applyAlignment="1" applyProtection="1">
      <alignment horizontal="left" vertical="center" wrapText="1"/>
    </xf>
    <xf numFmtId="49" fontId="3" fillId="5" borderId="1" xfId="0" applyNumberFormat="1" applyFont="1" applyFill="1" applyBorder="1" applyAlignment="1" applyProtection="1">
      <alignment horizontal="left" vertical="center" wrapText="1"/>
    </xf>
    <xf numFmtId="0" fontId="7" fillId="4" borderId="7" xfId="0" applyFont="1" applyFill="1" applyBorder="1" applyAlignment="1" applyProtection="1">
      <alignment horizontal="left" vertical="center" wrapText="1"/>
    </xf>
    <xf numFmtId="49" fontId="1" fillId="2" borderId="4" xfId="0" applyNumberFormat="1" applyFont="1" applyFill="1" applyBorder="1" applyAlignment="1" applyProtection="1">
      <alignment horizontal="left" vertical="center" wrapText="1"/>
    </xf>
    <xf numFmtId="49" fontId="1" fillId="2" borderId="8" xfId="0" applyNumberFormat="1" applyFont="1" applyFill="1" applyBorder="1" applyAlignment="1" applyProtection="1">
      <alignment horizontal="left" vertical="center" wrapText="1"/>
    </xf>
    <xf numFmtId="49" fontId="1" fillId="2" borderId="2" xfId="0" applyNumberFormat="1" applyFont="1" applyFill="1" applyBorder="1" applyAlignment="1" applyProtection="1">
      <alignment horizontal="center" vertical="center" wrapText="1"/>
    </xf>
    <xf numFmtId="49" fontId="1" fillId="2" borderId="1" xfId="0" applyNumberFormat="1" applyFont="1" applyFill="1" applyBorder="1" applyAlignment="1" applyProtection="1">
      <alignment horizontal="center" vertical="center" wrapText="1"/>
    </xf>
    <xf numFmtId="49" fontId="7" fillId="4" borderId="21" xfId="0" applyNumberFormat="1" applyFont="1" applyFill="1" applyBorder="1" applyAlignment="1" applyProtection="1">
      <alignment horizontal="left" vertical="center"/>
    </xf>
    <xf numFmtId="49" fontId="7" fillId="4" borderId="22" xfId="0" applyNumberFormat="1" applyFont="1" applyFill="1" applyBorder="1" applyAlignment="1" applyProtection="1">
      <alignment horizontal="left" vertical="center"/>
    </xf>
    <xf numFmtId="49" fontId="7" fillId="4" borderId="23" xfId="0" applyNumberFormat="1" applyFont="1" applyFill="1" applyBorder="1" applyAlignment="1" applyProtection="1">
      <alignment horizontal="left" vertical="center"/>
    </xf>
    <xf numFmtId="0" fontId="7" fillId="4" borderId="5" xfId="0" applyFont="1" applyFill="1" applyBorder="1" applyAlignment="1" applyProtection="1">
      <alignment horizontal="left" vertical="center" wrapText="1"/>
    </xf>
    <xf numFmtId="0" fontId="7" fillId="4" borderId="6" xfId="0" applyFont="1" applyFill="1" applyBorder="1" applyAlignment="1" applyProtection="1">
      <alignment horizontal="left" vertical="center" wrapText="1"/>
    </xf>
    <xf numFmtId="0" fontId="7" fillId="4" borderId="15" xfId="0" applyFont="1" applyFill="1" applyBorder="1" applyAlignment="1" applyProtection="1">
      <alignment horizontal="left" vertical="center" wrapText="1"/>
    </xf>
    <xf numFmtId="0" fontId="7" fillId="3" borderId="21" xfId="0" applyFont="1" applyFill="1" applyBorder="1" applyAlignment="1" applyProtection="1">
      <alignment horizontal="left" vertical="center" wrapText="1"/>
    </xf>
    <xf numFmtId="0" fontId="7" fillId="3" borderId="22" xfId="0" applyFont="1" applyFill="1" applyBorder="1" applyAlignment="1" applyProtection="1">
      <alignment horizontal="left" vertical="center" wrapText="1"/>
    </xf>
    <xf numFmtId="0" fontId="7" fillId="3" borderId="23" xfId="0" applyFont="1" applyFill="1" applyBorder="1" applyAlignment="1" applyProtection="1">
      <alignment horizontal="left" vertical="center" wrapText="1"/>
    </xf>
    <xf numFmtId="0" fontId="1" fillId="0" borderId="17" xfId="0" applyFont="1" applyBorder="1" applyAlignment="1">
      <alignment horizontal="center" vertical="center" wrapText="1"/>
    </xf>
    <xf numFmtId="0" fontId="0" fillId="0" borderId="17" xfId="0" applyBorder="1" applyAlignment="1">
      <alignment horizontal="center" vertical="center" wrapText="1"/>
    </xf>
    <xf numFmtId="0" fontId="0" fillId="0" borderId="1" xfId="0" applyBorder="1" applyAlignment="1">
      <alignment horizontal="center" vertical="center" wrapText="1"/>
    </xf>
    <xf numFmtId="0" fontId="1" fillId="0" borderId="2" xfId="0" applyFont="1" applyBorder="1" applyAlignment="1">
      <alignment horizontal="center" vertical="center" wrapText="1"/>
    </xf>
    <xf numFmtId="0" fontId="0" fillId="0" borderId="11" xfId="0" applyBorder="1" applyAlignment="1">
      <alignment horizontal="center" vertical="center" wrapText="1"/>
    </xf>
    <xf numFmtId="49" fontId="1" fillId="2" borderId="3" xfId="1" applyNumberFormat="1" applyFont="1" applyFill="1" applyBorder="1" applyAlignment="1" applyProtection="1">
      <alignment horizontal="center" vertical="center" wrapText="1"/>
    </xf>
    <xf numFmtId="0" fontId="1" fillId="0" borderId="3" xfId="0" applyFont="1" applyBorder="1"/>
    <xf numFmtId="49" fontId="1" fillId="2" borderId="4" xfId="1" applyNumberFormat="1" applyFont="1" applyFill="1" applyBorder="1" applyAlignment="1" applyProtection="1">
      <alignment horizontal="left" vertical="center" wrapText="1"/>
    </xf>
    <xf numFmtId="49" fontId="1" fillId="2" borderId="8" xfId="1" applyNumberFormat="1" applyFont="1" applyFill="1" applyBorder="1" applyAlignment="1" applyProtection="1">
      <alignment horizontal="left" vertical="center" wrapText="1"/>
    </xf>
    <xf numFmtId="49" fontId="1" fillId="2" borderId="14" xfId="1" applyNumberFormat="1" applyFont="1" applyFill="1" applyBorder="1" applyAlignment="1" applyProtection="1">
      <alignment horizontal="left" vertical="center" wrapText="1"/>
    </xf>
    <xf numFmtId="49" fontId="1" fillId="2" borderId="18" xfId="1" applyNumberFormat="1" applyFont="1" applyFill="1" applyBorder="1" applyAlignment="1" applyProtection="1">
      <alignment horizontal="left" vertical="center" wrapText="1"/>
    </xf>
  </cellXfs>
  <cellStyles count="2">
    <cellStyle name="Link" xfId="1" builtinId="8"/>
    <cellStyle name="Standard" xfId="0" builtinId="0"/>
  </cellStyles>
  <dxfs count="0"/>
  <tableStyles count="0" defaultTableStyle="TableStyleMedium9" defaultPivotStyle="PivotStyleLight16"/>
  <colors>
    <mruColors>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25400</xdr:colOff>
          <xdr:row>21</xdr:row>
          <xdr:rowOff>0</xdr:rowOff>
        </xdr:from>
        <xdr:to>
          <xdr:col>4</xdr:col>
          <xdr:colOff>1739900</xdr:colOff>
          <xdr:row>21</xdr:row>
          <xdr:rowOff>177800</xdr:rowOff>
        </xdr:to>
        <xdr:sp macro="" textlink="">
          <xdr:nvSpPr>
            <xdr:cNvPr id="3077" name="Button 5" hidden="1">
              <a:extLst>
                <a:ext uri="{63B3BB69-23CF-44E3-9099-C40C66FF867C}">
                  <a14:compatExt spid="_x0000_s3077"/>
                </a:ext>
                <a:ext uri="{FF2B5EF4-FFF2-40B4-BE49-F238E27FC236}">
                  <a16:creationId xmlns:a16="http://schemas.microsoft.com/office/drawing/2014/main" id="{00000000-0008-0000-0000-0000050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de-DE" sz="1000" b="1" i="0" u="none" strike="noStrike" baseline="0">
                  <a:solidFill>
                    <a:srgbClr val="000000"/>
                  </a:solidFill>
                  <a:latin typeface="Arial"/>
                  <a:cs typeface="Arial"/>
                </a:rPr>
                <a:t>csv-Datei speichern</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1057275</xdr:colOff>
      <xdr:row>0</xdr:row>
      <xdr:rowOff>0</xdr:rowOff>
    </xdr:from>
    <xdr:to>
      <xdr:col>0</xdr:col>
      <xdr:colOff>2876550</xdr:colOff>
      <xdr:row>0</xdr:row>
      <xdr:rowOff>0</xdr:rowOff>
    </xdr:to>
    <xdr:pic>
      <xdr:nvPicPr>
        <xdr:cNvPr id="1253" name="Picture 2" descr="HSL_SW_onwhite_REAL_SM">
          <a:extLst>
            <a:ext uri="{FF2B5EF4-FFF2-40B4-BE49-F238E27FC236}">
              <a16:creationId xmlns:a16="http://schemas.microsoft.com/office/drawing/2014/main" id="{00000000-0008-0000-0200-0000E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0"/>
          <a:ext cx="1819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171450</xdr:colOff>
      <xdr:row>0</xdr:row>
      <xdr:rowOff>0</xdr:rowOff>
    </xdr:from>
    <xdr:to>
      <xdr:col>0</xdr:col>
      <xdr:colOff>952500</xdr:colOff>
      <xdr:row>0</xdr:row>
      <xdr:rowOff>0</xdr:rowOff>
    </xdr:to>
    <xdr:pic>
      <xdr:nvPicPr>
        <xdr:cNvPr id="1254" name="Picture 3" descr="HM_SW">
          <a:extLst>
            <a:ext uri="{FF2B5EF4-FFF2-40B4-BE49-F238E27FC236}">
              <a16:creationId xmlns:a16="http://schemas.microsoft.com/office/drawing/2014/main" id="{00000000-0008-0000-0200-0000E604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71450" y="0"/>
          <a:ext cx="7810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1057275</xdr:colOff>
      <xdr:row>0</xdr:row>
      <xdr:rowOff>0</xdr:rowOff>
    </xdr:from>
    <xdr:to>
      <xdr:col>0</xdr:col>
      <xdr:colOff>2876550</xdr:colOff>
      <xdr:row>0</xdr:row>
      <xdr:rowOff>0</xdr:rowOff>
    </xdr:to>
    <xdr:pic>
      <xdr:nvPicPr>
        <xdr:cNvPr id="2" name="Picture 2" descr="HSL_SW_onwhite_REAL_SM">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0"/>
          <a:ext cx="6572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171450</xdr:colOff>
      <xdr:row>0</xdr:row>
      <xdr:rowOff>0</xdr:rowOff>
    </xdr:from>
    <xdr:to>
      <xdr:col>0</xdr:col>
      <xdr:colOff>952500</xdr:colOff>
      <xdr:row>0</xdr:row>
      <xdr:rowOff>0</xdr:rowOff>
    </xdr:to>
    <xdr:pic>
      <xdr:nvPicPr>
        <xdr:cNvPr id="3" name="Picture 3" descr="HM_SW">
          <a:extLst>
            <a:ext uri="{FF2B5EF4-FFF2-40B4-BE49-F238E27FC236}">
              <a16:creationId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71450" y="0"/>
          <a:ext cx="7810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0</xdr:colOff>
      <xdr:row>0</xdr:row>
      <xdr:rowOff>0</xdr:rowOff>
    </xdr:from>
    <xdr:to>
      <xdr:col>1</xdr:col>
      <xdr:colOff>0</xdr:colOff>
      <xdr:row>0</xdr:row>
      <xdr:rowOff>0</xdr:rowOff>
    </xdr:to>
    <xdr:pic>
      <xdr:nvPicPr>
        <xdr:cNvPr id="5383" name="Picture 49" descr="HSL_SW_onwhite_REAL_SM">
          <a:extLst>
            <a:ext uri="{FF2B5EF4-FFF2-40B4-BE49-F238E27FC236}">
              <a16:creationId xmlns:a16="http://schemas.microsoft.com/office/drawing/2014/main" id="{00000000-0008-0000-0400-0000071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76375"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0</xdr:row>
      <xdr:rowOff>0</xdr:rowOff>
    </xdr:from>
    <xdr:to>
      <xdr:col>1</xdr:col>
      <xdr:colOff>0</xdr:colOff>
      <xdr:row>0</xdr:row>
      <xdr:rowOff>0</xdr:rowOff>
    </xdr:to>
    <xdr:pic>
      <xdr:nvPicPr>
        <xdr:cNvPr id="5384" name="Picture 50" descr="HM_SW">
          <a:extLst>
            <a:ext uri="{FF2B5EF4-FFF2-40B4-BE49-F238E27FC236}">
              <a16:creationId xmlns:a16="http://schemas.microsoft.com/office/drawing/2014/main" id="{00000000-0008-0000-0400-00000815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3450" y="0"/>
          <a:ext cx="5429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2</xdr:col>
      <xdr:colOff>1057275</xdr:colOff>
      <xdr:row>0</xdr:row>
      <xdr:rowOff>0</xdr:rowOff>
    </xdr:from>
    <xdr:to>
      <xdr:col>2</xdr:col>
      <xdr:colOff>2876550</xdr:colOff>
      <xdr:row>0</xdr:row>
      <xdr:rowOff>0</xdr:rowOff>
    </xdr:to>
    <xdr:pic>
      <xdr:nvPicPr>
        <xdr:cNvPr id="16549" name="Picture 49" descr="HSL_SW_onwhite_REAL_SM">
          <a:extLst>
            <a:ext uri="{FF2B5EF4-FFF2-40B4-BE49-F238E27FC236}">
              <a16:creationId xmlns:a16="http://schemas.microsoft.com/office/drawing/2014/main" id="{00000000-0008-0000-0700-0000A54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19275" y="0"/>
          <a:ext cx="1819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171450</xdr:colOff>
      <xdr:row>0</xdr:row>
      <xdr:rowOff>0</xdr:rowOff>
    </xdr:from>
    <xdr:to>
      <xdr:col>2</xdr:col>
      <xdr:colOff>952500</xdr:colOff>
      <xdr:row>0</xdr:row>
      <xdr:rowOff>0</xdr:rowOff>
    </xdr:to>
    <xdr:pic>
      <xdr:nvPicPr>
        <xdr:cNvPr id="16550" name="Picture 50" descr="HM_SW">
          <a:extLst>
            <a:ext uri="{FF2B5EF4-FFF2-40B4-BE49-F238E27FC236}">
              <a16:creationId xmlns:a16="http://schemas.microsoft.com/office/drawing/2014/main" id="{00000000-0008-0000-0700-0000A64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3450" y="0"/>
          <a:ext cx="7810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Larissa-Design">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7.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5" Type="http://schemas.openxmlformats.org/officeDocument/2006/relationships/comments" Target="../comments4.xml"/><Relationship Id="rId4" Type="http://schemas.openxmlformats.org/officeDocument/2006/relationships/vmlDrawing" Target="../drawings/vmlDrawing4.vml"/></Relationships>
</file>

<file path=xl/worksheets/_rels/sheet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10.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4" Type="http://schemas.openxmlformats.org/officeDocument/2006/relationships/comments" Target="../comments6.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5.x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indexed="26"/>
    <pageSetUpPr fitToPage="1"/>
  </sheetPr>
  <dimension ref="A1:F89"/>
  <sheetViews>
    <sheetView zoomScaleNormal="100" workbookViewId="0">
      <selection activeCell="E17" sqref="E17"/>
    </sheetView>
  </sheetViews>
  <sheetFormatPr baseColWidth="10" defaultColWidth="11.453125" defaultRowHeight="12.5" x14ac:dyDescent="0.25"/>
  <cols>
    <col min="1" max="1" width="25.36328125" style="21" customWidth="1"/>
    <col min="2" max="2" width="7.453125" style="29" customWidth="1"/>
    <col min="3" max="3" width="24.6328125" style="21" customWidth="1"/>
    <col min="4" max="4" width="57.54296875" style="21" customWidth="1"/>
    <col min="5" max="5" width="26.453125" style="21" customWidth="1"/>
    <col min="6" max="6" width="13.453125" style="21" customWidth="1"/>
    <col min="7" max="7" width="14.6328125" style="21" customWidth="1"/>
    <col min="8" max="8" width="13.6328125" style="21" customWidth="1"/>
    <col min="9" max="16384" width="11.453125" style="21"/>
  </cols>
  <sheetData>
    <row r="1" spans="1:5" ht="20.149999999999999" customHeight="1" x14ac:dyDescent="0.25">
      <c r="A1" s="42" t="str">
        <f>"Statistik über das Finanzvermögen "&amp;E17</f>
        <v>Statistik über das Finanzvermögen 31.12.2025</v>
      </c>
      <c r="B1" s="43"/>
      <c r="C1" s="44"/>
      <c r="D1" s="44"/>
    </row>
    <row r="2" spans="1:5" ht="20.149999999999999" customHeight="1" x14ac:dyDescent="0.25">
      <c r="A2" s="45" t="s">
        <v>2</v>
      </c>
      <c r="B2" s="46"/>
      <c r="C2" s="44"/>
      <c r="D2" s="44"/>
    </row>
    <row r="3" spans="1:5" ht="12.65" customHeight="1" x14ac:dyDescent="0.25">
      <c r="A3" s="47"/>
      <c r="B3" s="48"/>
    </row>
    <row r="4" spans="1:5" ht="15" customHeight="1" x14ac:dyDescent="0.25">
      <c r="A4" s="40" t="s">
        <v>6</v>
      </c>
      <c r="B4" s="49"/>
    </row>
    <row r="5" spans="1:5" ht="45" customHeight="1" x14ac:dyDescent="0.25">
      <c r="A5" s="138" t="s">
        <v>98</v>
      </c>
      <c r="B5" s="138"/>
      <c r="C5" s="138"/>
      <c r="D5" s="138"/>
    </row>
    <row r="6" spans="1:5" ht="12.65" customHeight="1" x14ac:dyDescent="0.25">
      <c r="A6" s="39"/>
      <c r="B6" s="39"/>
      <c r="C6" s="39"/>
      <c r="D6" s="39"/>
    </row>
    <row r="7" spans="1:5" ht="15" customHeight="1" x14ac:dyDescent="0.25">
      <c r="A7" s="40" t="s">
        <v>4</v>
      </c>
      <c r="B7" s="49"/>
      <c r="E7" s="30"/>
    </row>
    <row r="8" spans="1:5" ht="12.65" customHeight="1" x14ac:dyDescent="0.25">
      <c r="A8" s="40"/>
      <c r="B8" s="49"/>
      <c r="E8" s="30"/>
    </row>
    <row r="9" spans="1:5" s="41" customFormat="1" ht="15" customHeight="1" x14ac:dyDescent="0.25">
      <c r="A9" s="44" t="s">
        <v>90</v>
      </c>
      <c r="B9" s="21"/>
      <c r="C9" s="21"/>
      <c r="D9" s="21"/>
    </row>
    <row r="10" spans="1:5" s="41" customFormat="1" ht="15" customHeight="1" x14ac:dyDescent="0.25">
      <c r="A10" s="52" t="s">
        <v>91</v>
      </c>
      <c r="B10" s="21"/>
      <c r="C10" s="21"/>
      <c r="D10" s="21"/>
    </row>
    <row r="11" spans="1:5" s="41" customFormat="1" ht="12.65" customHeight="1" x14ac:dyDescent="0.25">
      <c r="A11" s="52"/>
      <c r="B11" s="21"/>
      <c r="C11" s="21"/>
      <c r="D11" s="21"/>
    </row>
    <row r="12" spans="1:5" s="41" customFormat="1" ht="15" customHeight="1" x14ac:dyDescent="0.25">
      <c r="A12" s="97" t="s">
        <v>235</v>
      </c>
      <c r="B12" s="21"/>
      <c r="C12" s="21"/>
      <c r="D12" s="21"/>
    </row>
    <row r="13" spans="1:5" s="41" customFormat="1" ht="15" customHeight="1" x14ac:dyDescent="0.25">
      <c r="A13" s="97" t="s">
        <v>234</v>
      </c>
      <c r="B13" s="21"/>
      <c r="C13" s="21"/>
      <c r="D13" s="21"/>
    </row>
    <row r="14" spans="1:5" s="41" customFormat="1" ht="15" customHeight="1" x14ac:dyDescent="0.25">
      <c r="A14" s="97" t="s">
        <v>230</v>
      </c>
      <c r="B14" s="21"/>
      <c r="C14" s="21"/>
      <c r="D14" s="21"/>
    </row>
    <row r="15" spans="1:5" s="41" customFormat="1" ht="15" customHeight="1" x14ac:dyDescent="0.25">
      <c r="A15" s="81" t="s">
        <v>231</v>
      </c>
      <c r="B15" s="21"/>
      <c r="C15" s="21"/>
      <c r="D15" s="21"/>
    </row>
    <row r="16" spans="1:5" s="41" customFormat="1" ht="15" customHeight="1" x14ac:dyDescent="0.25">
      <c r="A16" s="81" t="s">
        <v>232</v>
      </c>
      <c r="B16" s="21"/>
      <c r="C16" s="21"/>
      <c r="D16" s="21"/>
      <c r="E16" s="98" t="s">
        <v>3</v>
      </c>
    </row>
    <row r="17" spans="1:6" s="41" customFormat="1" ht="15" customHeight="1" x14ac:dyDescent="0.25">
      <c r="A17" s="81" t="s">
        <v>233</v>
      </c>
      <c r="B17" s="21"/>
      <c r="C17" s="21"/>
      <c r="D17" s="21"/>
      <c r="E17" s="50" t="s">
        <v>250</v>
      </c>
    </row>
    <row r="18" spans="1:6" s="41" customFormat="1" ht="15" customHeight="1" x14ac:dyDescent="0.25">
      <c r="A18" s="30" t="s">
        <v>92</v>
      </c>
      <c r="B18" s="21"/>
      <c r="C18" s="21"/>
      <c r="D18" s="21"/>
    </row>
    <row r="19" spans="1:6" s="41" customFormat="1" ht="12.65" customHeight="1" x14ac:dyDescent="0.25">
      <c r="A19" s="30"/>
      <c r="B19" s="21"/>
      <c r="C19" s="21"/>
      <c r="D19" s="21"/>
      <c r="E19" s="98" t="s">
        <v>5</v>
      </c>
    </row>
    <row r="20" spans="1:6" s="41" customFormat="1" ht="15" customHeight="1" x14ac:dyDescent="0.25">
      <c r="A20" s="30" t="s">
        <v>93</v>
      </c>
      <c r="B20" s="21"/>
      <c r="C20" s="21"/>
      <c r="D20" s="21"/>
      <c r="E20" s="2"/>
    </row>
    <row r="21" spans="1:6" s="41" customFormat="1" ht="12.65" customHeight="1" x14ac:dyDescent="0.25">
      <c r="A21" s="30"/>
      <c r="B21" s="21"/>
      <c r="C21" s="21"/>
      <c r="D21" s="21"/>
    </row>
    <row r="22" spans="1:6" s="41" customFormat="1" ht="15" customHeight="1" x14ac:dyDescent="0.25">
      <c r="A22" s="30" t="s">
        <v>94</v>
      </c>
      <c r="B22" s="21"/>
      <c r="C22" s="21"/>
      <c r="D22" s="21"/>
    </row>
    <row r="23" spans="1:6" s="41" customFormat="1" ht="12.65" customHeight="1" x14ac:dyDescent="0.25">
      <c r="A23" s="30"/>
      <c r="B23" s="21"/>
      <c r="C23" s="21"/>
      <c r="D23" s="21"/>
      <c r="E23" s="51"/>
    </row>
    <row r="24" spans="1:6" s="41" customFormat="1" ht="30.15" customHeight="1" x14ac:dyDescent="0.25">
      <c r="A24" s="136" t="s">
        <v>95</v>
      </c>
      <c r="B24" s="136"/>
      <c r="C24" s="136"/>
      <c r="D24" s="136"/>
    </row>
    <row r="25" spans="1:6" ht="12.65" customHeight="1" x14ac:dyDescent="0.25">
      <c r="A25" s="30"/>
      <c r="C25" s="29"/>
      <c r="D25" s="29"/>
      <c r="E25" s="29"/>
      <c r="F25" s="29"/>
    </row>
    <row r="26" spans="1:6" ht="15" customHeight="1" x14ac:dyDescent="0.25">
      <c r="A26" s="44" t="s">
        <v>96</v>
      </c>
      <c r="C26" s="29"/>
      <c r="D26" s="29"/>
      <c r="E26" s="29"/>
      <c r="F26" s="29"/>
    </row>
    <row r="27" spans="1:6" ht="30.15" customHeight="1" x14ac:dyDescent="0.25">
      <c r="A27" s="136" t="s">
        <v>101</v>
      </c>
      <c r="B27" s="136"/>
      <c r="C27" s="136"/>
      <c r="D27" s="136"/>
      <c r="E27" s="29"/>
      <c r="F27" s="29"/>
    </row>
    <row r="28" spans="1:6" ht="12.65" customHeight="1" x14ac:dyDescent="0.25">
      <c r="A28" s="30"/>
      <c r="C28" s="29"/>
      <c r="D28" s="29"/>
      <c r="E28" s="29"/>
      <c r="F28" s="29"/>
    </row>
    <row r="29" spans="1:6" ht="15" customHeight="1" x14ac:dyDescent="0.25">
      <c r="A29" s="44" t="s">
        <v>97</v>
      </c>
      <c r="C29" s="29"/>
      <c r="D29" s="29"/>
      <c r="E29" s="29"/>
      <c r="F29" s="29"/>
    </row>
    <row r="30" spans="1:6" ht="30.15" customHeight="1" x14ac:dyDescent="0.25">
      <c r="A30" s="137" t="s">
        <v>238</v>
      </c>
      <c r="B30" s="136"/>
      <c r="C30" s="136"/>
      <c r="D30" s="136"/>
      <c r="E30" s="29"/>
      <c r="F30" s="29"/>
    </row>
    <row r="31" spans="1:6" x14ac:dyDescent="0.25">
      <c r="A31" s="29"/>
      <c r="C31" s="29"/>
      <c r="D31" s="29"/>
      <c r="E31" s="29"/>
      <c r="F31" s="29"/>
    </row>
    <row r="32" spans="1:6" x14ac:dyDescent="0.25">
      <c r="A32" s="29"/>
      <c r="C32" s="29"/>
      <c r="D32" s="29"/>
      <c r="E32" s="29"/>
      <c r="F32" s="29"/>
    </row>
    <row r="33" spans="1:6" x14ac:dyDescent="0.25">
      <c r="A33" s="29"/>
      <c r="C33" s="29"/>
      <c r="D33" s="29"/>
      <c r="E33" s="29"/>
      <c r="F33" s="29"/>
    </row>
    <row r="34" spans="1:6" x14ac:dyDescent="0.25">
      <c r="A34" s="29"/>
      <c r="C34" s="29"/>
      <c r="D34" s="29"/>
      <c r="E34" s="29"/>
      <c r="F34" s="29"/>
    </row>
    <row r="35" spans="1:6" x14ac:dyDescent="0.25">
      <c r="A35" s="30"/>
      <c r="B35" s="52"/>
      <c r="C35" s="30"/>
      <c r="D35" s="30"/>
      <c r="E35" s="30"/>
      <c r="F35" s="30"/>
    </row>
    <row r="36" spans="1:6" x14ac:dyDescent="0.25">
      <c r="A36" s="30"/>
      <c r="B36" s="52"/>
      <c r="C36" s="30"/>
      <c r="D36" s="30"/>
      <c r="E36" s="30"/>
      <c r="F36" s="30"/>
    </row>
    <row r="37" spans="1:6" x14ac:dyDescent="0.25">
      <c r="A37" s="30"/>
      <c r="B37" s="52"/>
      <c r="C37" s="30"/>
      <c r="D37" s="30"/>
      <c r="E37" s="30"/>
      <c r="F37" s="30"/>
    </row>
    <row r="38" spans="1:6" x14ac:dyDescent="0.25">
      <c r="A38" s="30"/>
      <c r="B38" s="52"/>
      <c r="C38" s="30"/>
      <c r="D38" s="30"/>
      <c r="E38" s="30"/>
      <c r="F38" s="30"/>
    </row>
    <row r="39" spans="1:6" x14ac:dyDescent="0.25">
      <c r="A39" s="30"/>
      <c r="B39" s="52"/>
      <c r="C39" s="30"/>
      <c r="D39" s="30"/>
      <c r="E39" s="30"/>
      <c r="F39" s="30"/>
    </row>
    <row r="40" spans="1:6" x14ac:dyDescent="0.25">
      <c r="A40" s="30"/>
      <c r="B40" s="52"/>
      <c r="C40" s="30"/>
      <c r="D40" s="30"/>
      <c r="E40" s="30"/>
      <c r="F40" s="30"/>
    </row>
    <row r="41" spans="1:6" x14ac:dyDescent="0.25">
      <c r="A41" s="30"/>
      <c r="B41" s="52"/>
      <c r="C41" s="30"/>
      <c r="D41" s="30"/>
      <c r="E41" s="30"/>
      <c r="F41" s="30"/>
    </row>
    <row r="42" spans="1:6" x14ac:dyDescent="0.25">
      <c r="A42" s="30"/>
      <c r="B42" s="52"/>
      <c r="C42" s="30"/>
      <c r="D42" s="30"/>
      <c r="E42" s="30"/>
      <c r="F42" s="30"/>
    </row>
    <row r="43" spans="1:6" x14ac:dyDescent="0.25">
      <c r="A43" s="30"/>
      <c r="B43" s="52"/>
      <c r="C43" s="30"/>
      <c r="D43" s="30"/>
      <c r="E43" s="30"/>
      <c r="F43" s="30"/>
    </row>
    <row r="44" spans="1:6" x14ac:dyDescent="0.25">
      <c r="A44" s="30"/>
      <c r="B44" s="52"/>
      <c r="C44" s="30"/>
      <c r="D44" s="30"/>
      <c r="E44" s="30"/>
      <c r="F44" s="30"/>
    </row>
    <row r="45" spans="1:6" x14ac:dyDescent="0.25">
      <c r="A45" s="30"/>
      <c r="B45" s="52"/>
      <c r="C45" s="30"/>
      <c r="D45" s="30"/>
      <c r="E45" s="30"/>
      <c r="F45" s="30"/>
    </row>
    <row r="46" spans="1:6" x14ac:dyDescent="0.25">
      <c r="A46" s="30"/>
      <c r="B46" s="52"/>
      <c r="C46" s="30"/>
      <c r="D46" s="30"/>
      <c r="E46" s="30"/>
      <c r="F46" s="30"/>
    </row>
    <row r="47" spans="1:6" x14ac:dyDescent="0.25">
      <c r="A47" s="30"/>
      <c r="B47" s="52"/>
      <c r="C47" s="30"/>
      <c r="D47" s="30"/>
      <c r="E47" s="30"/>
      <c r="F47" s="30"/>
    </row>
    <row r="48" spans="1:6" x14ac:dyDescent="0.25">
      <c r="A48" s="30"/>
      <c r="B48" s="52"/>
      <c r="C48" s="30"/>
      <c r="D48" s="30"/>
      <c r="E48" s="30"/>
      <c r="F48" s="30"/>
    </row>
    <row r="49" spans="1:6" x14ac:dyDescent="0.25">
      <c r="A49" s="30"/>
      <c r="B49" s="52"/>
      <c r="C49" s="30"/>
      <c r="D49" s="30"/>
      <c r="E49" s="30"/>
      <c r="F49" s="30"/>
    </row>
    <row r="50" spans="1:6" x14ac:dyDescent="0.25">
      <c r="A50" s="30"/>
      <c r="B50" s="52"/>
      <c r="C50" s="30"/>
      <c r="D50" s="30"/>
      <c r="E50" s="30"/>
      <c r="F50" s="30"/>
    </row>
    <row r="51" spans="1:6" x14ac:dyDescent="0.25">
      <c r="A51" s="30"/>
      <c r="B51" s="52"/>
      <c r="C51" s="30"/>
      <c r="D51" s="30"/>
      <c r="E51" s="30"/>
      <c r="F51" s="30"/>
    </row>
    <row r="52" spans="1:6" x14ac:dyDescent="0.25">
      <c r="A52" s="30"/>
      <c r="B52" s="52"/>
      <c r="C52" s="30"/>
      <c r="D52" s="30"/>
      <c r="E52" s="30"/>
      <c r="F52" s="30"/>
    </row>
    <row r="53" spans="1:6" x14ac:dyDescent="0.25">
      <c r="A53" s="30"/>
      <c r="B53" s="52"/>
      <c r="C53" s="30"/>
      <c r="D53" s="30"/>
      <c r="E53" s="30"/>
      <c r="F53" s="30"/>
    </row>
    <row r="54" spans="1:6" x14ac:dyDescent="0.25">
      <c r="A54" s="30"/>
      <c r="B54" s="52"/>
      <c r="C54" s="30"/>
      <c r="D54" s="30"/>
      <c r="E54" s="30"/>
      <c r="F54" s="30"/>
    </row>
    <row r="55" spans="1:6" x14ac:dyDescent="0.25">
      <c r="A55" s="30"/>
      <c r="B55" s="52"/>
      <c r="C55" s="30"/>
      <c r="D55" s="30"/>
      <c r="E55" s="30"/>
      <c r="F55" s="30"/>
    </row>
    <row r="56" spans="1:6" x14ac:dyDescent="0.25">
      <c r="A56" s="30"/>
      <c r="B56" s="52"/>
      <c r="C56" s="30"/>
      <c r="D56" s="30"/>
      <c r="E56" s="30"/>
      <c r="F56" s="30"/>
    </row>
    <row r="57" spans="1:6" x14ac:dyDescent="0.25">
      <c r="A57" s="30"/>
      <c r="B57" s="52"/>
      <c r="C57" s="30"/>
      <c r="D57" s="30"/>
      <c r="E57" s="30"/>
      <c r="F57" s="30"/>
    </row>
    <row r="58" spans="1:6" x14ac:dyDescent="0.25">
      <c r="A58" s="30"/>
      <c r="B58" s="52"/>
      <c r="C58" s="30"/>
      <c r="D58" s="30"/>
      <c r="E58" s="30"/>
      <c r="F58" s="30"/>
    </row>
    <row r="59" spans="1:6" x14ac:dyDescent="0.25">
      <c r="A59" s="30"/>
      <c r="B59" s="52"/>
      <c r="C59" s="30"/>
      <c r="D59" s="30"/>
      <c r="E59" s="30"/>
      <c r="F59" s="30"/>
    </row>
    <row r="60" spans="1:6" x14ac:dyDescent="0.25">
      <c r="A60" s="30"/>
      <c r="B60" s="52"/>
      <c r="C60" s="30"/>
      <c r="D60" s="30"/>
      <c r="E60" s="30"/>
      <c r="F60" s="30"/>
    </row>
    <row r="61" spans="1:6" x14ac:dyDescent="0.25">
      <c r="A61" s="30"/>
      <c r="B61" s="52"/>
      <c r="C61" s="30"/>
      <c r="D61" s="30"/>
      <c r="E61" s="30"/>
      <c r="F61" s="30"/>
    </row>
    <row r="62" spans="1:6" x14ac:dyDescent="0.25">
      <c r="A62" s="30"/>
      <c r="B62" s="52"/>
      <c r="C62" s="30"/>
      <c r="D62" s="30"/>
      <c r="E62" s="30"/>
      <c r="F62" s="30"/>
    </row>
    <row r="63" spans="1:6" x14ac:dyDescent="0.25">
      <c r="A63" s="30"/>
      <c r="B63" s="52"/>
      <c r="C63" s="30"/>
      <c r="D63" s="30"/>
      <c r="E63" s="30"/>
      <c r="F63" s="30"/>
    </row>
    <row r="64" spans="1:6" x14ac:dyDescent="0.25">
      <c r="A64" s="30"/>
      <c r="B64" s="52"/>
      <c r="C64" s="30"/>
      <c r="D64" s="30"/>
      <c r="E64" s="30"/>
      <c r="F64" s="30"/>
    </row>
    <row r="65" spans="1:6" x14ac:dyDescent="0.25">
      <c r="A65" s="30"/>
      <c r="B65" s="52"/>
      <c r="C65" s="30"/>
      <c r="D65" s="30"/>
      <c r="E65" s="30"/>
      <c r="F65" s="30"/>
    </row>
    <row r="66" spans="1:6" x14ac:dyDescent="0.25">
      <c r="A66" s="30"/>
      <c r="B66" s="52"/>
      <c r="C66" s="30"/>
      <c r="D66" s="30"/>
      <c r="E66" s="30"/>
      <c r="F66" s="30"/>
    </row>
    <row r="67" spans="1:6" x14ac:dyDescent="0.25">
      <c r="A67" s="30"/>
      <c r="B67" s="52"/>
      <c r="C67" s="30"/>
      <c r="D67" s="30"/>
      <c r="E67" s="30"/>
      <c r="F67" s="30"/>
    </row>
    <row r="68" spans="1:6" x14ac:dyDescent="0.25">
      <c r="A68" s="30"/>
      <c r="B68" s="52"/>
      <c r="C68" s="30"/>
      <c r="D68" s="30"/>
      <c r="E68" s="30"/>
      <c r="F68" s="30"/>
    </row>
    <row r="69" spans="1:6" x14ac:dyDescent="0.25">
      <c r="A69" s="30"/>
      <c r="B69" s="52"/>
      <c r="C69" s="30"/>
      <c r="D69" s="30"/>
      <c r="E69" s="30"/>
      <c r="F69" s="30"/>
    </row>
    <row r="70" spans="1:6" x14ac:dyDescent="0.25">
      <c r="A70" s="30"/>
      <c r="B70" s="52"/>
      <c r="C70" s="30"/>
      <c r="D70" s="30"/>
      <c r="E70" s="30"/>
      <c r="F70" s="30"/>
    </row>
    <row r="71" spans="1:6" x14ac:dyDescent="0.25">
      <c r="A71" s="30"/>
      <c r="B71" s="52"/>
      <c r="C71" s="30"/>
      <c r="D71" s="30"/>
      <c r="E71" s="30"/>
      <c r="F71" s="30"/>
    </row>
    <row r="72" spans="1:6" x14ac:dyDescent="0.25">
      <c r="A72" s="30"/>
      <c r="B72" s="52"/>
      <c r="C72" s="30"/>
      <c r="D72" s="30"/>
      <c r="E72" s="30"/>
      <c r="F72" s="30"/>
    </row>
    <row r="73" spans="1:6" x14ac:dyDescent="0.25">
      <c r="A73" s="30"/>
      <c r="B73" s="52"/>
      <c r="C73" s="30"/>
      <c r="D73" s="30"/>
      <c r="E73" s="30"/>
      <c r="F73" s="30"/>
    </row>
    <row r="74" spans="1:6" x14ac:dyDescent="0.25">
      <c r="A74" s="30"/>
      <c r="B74" s="52"/>
      <c r="C74" s="30"/>
      <c r="D74" s="30"/>
      <c r="E74" s="30"/>
      <c r="F74" s="30"/>
    </row>
    <row r="75" spans="1:6" x14ac:dyDescent="0.25">
      <c r="A75" s="30"/>
      <c r="B75" s="52"/>
      <c r="C75" s="30"/>
      <c r="D75" s="30"/>
      <c r="E75" s="30"/>
      <c r="F75" s="30"/>
    </row>
    <row r="76" spans="1:6" x14ac:dyDescent="0.25">
      <c r="A76" s="30"/>
      <c r="B76" s="52"/>
      <c r="C76" s="30"/>
      <c r="D76" s="30"/>
      <c r="E76" s="30"/>
      <c r="F76" s="30"/>
    </row>
    <row r="77" spans="1:6" x14ac:dyDescent="0.25">
      <c r="A77" s="30"/>
      <c r="B77" s="52"/>
      <c r="C77" s="30"/>
      <c r="D77" s="30"/>
      <c r="E77" s="30"/>
      <c r="F77" s="30"/>
    </row>
    <row r="78" spans="1:6" x14ac:dyDescent="0.25">
      <c r="A78" s="30"/>
      <c r="B78" s="52"/>
      <c r="C78" s="30"/>
      <c r="D78" s="30"/>
      <c r="E78" s="30"/>
      <c r="F78" s="30"/>
    </row>
    <row r="79" spans="1:6" x14ac:dyDescent="0.25">
      <c r="A79" s="30"/>
      <c r="B79" s="52"/>
      <c r="C79" s="30"/>
      <c r="D79" s="30"/>
      <c r="E79" s="30"/>
      <c r="F79" s="30"/>
    </row>
    <row r="80" spans="1:6" x14ac:dyDescent="0.25">
      <c r="A80" s="30"/>
      <c r="B80" s="52"/>
      <c r="C80" s="30"/>
      <c r="D80" s="30"/>
      <c r="E80" s="30"/>
      <c r="F80" s="30"/>
    </row>
    <row r="81" spans="1:4" x14ac:dyDescent="0.25">
      <c r="A81" s="30"/>
      <c r="B81" s="52"/>
      <c r="C81" s="30"/>
      <c r="D81" s="30"/>
    </row>
    <row r="82" spans="1:4" x14ac:dyDescent="0.25">
      <c r="C82" s="30"/>
      <c r="D82" s="30"/>
    </row>
    <row r="83" spans="1:4" x14ac:dyDescent="0.25">
      <c r="C83" s="30"/>
      <c r="D83" s="30"/>
    </row>
    <row r="84" spans="1:4" x14ac:dyDescent="0.25">
      <c r="C84" s="30"/>
      <c r="D84" s="30"/>
    </row>
    <row r="85" spans="1:4" x14ac:dyDescent="0.25">
      <c r="C85" s="30"/>
      <c r="D85" s="30"/>
    </row>
    <row r="86" spans="1:4" x14ac:dyDescent="0.25">
      <c r="C86" s="30"/>
    </row>
    <row r="87" spans="1:4" x14ac:dyDescent="0.25">
      <c r="C87" s="30"/>
    </row>
    <row r="88" spans="1:4" x14ac:dyDescent="0.25">
      <c r="C88" s="30"/>
    </row>
    <row r="89" spans="1:4" x14ac:dyDescent="0.25">
      <c r="C89" s="30"/>
    </row>
  </sheetData>
  <sheetProtection sheet="1" selectLockedCells="1"/>
  <customSheetViews>
    <customSheetView guid="{55A49659-F810-4534-BDAF-DB712263061D}" fitToPage="1" showRuler="0">
      <selection activeCell="E18" sqref="E18"/>
      <pageMargins left="0.78740157499999996" right="0.78740157499999996" top="0.984251969" bottom="0.984251969" header="0.4921259845" footer="0.4921259845"/>
      <pageSetup paperSize="9" scale="84" orientation="landscape" horizontalDpi="1200" verticalDpi="1200" r:id="rId1"/>
      <headerFooter alignWithMargins="0"/>
    </customSheetView>
  </customSheetViews>
  <mergeCells count="4">
    <mergeCell ref="A24:D24"/>
    <mergeCell ref="A30:D30"/>
    <mergeCell ref="A5:D5"/>
    <mergeCell ref="A27:D27"/>
  </mergeCells>
  <phoneticPr fontId="2" type="noConversion"/>
  <pageMargins left="0.78740157499999996" right="0.78740157499999996" top="0.984251969" bottom="0.984251969" header="0.4921259845" footer="0.4921259845"/>
  <pageSetup paperSize="9" scale="84" orientation="landscape" horizontalDpi="1200" verticalDpi="1200"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3077" r:id="rId5" name="Button 5">
              <controlPr defaultSize="0" print="0" autoFill="0" autoPict="0" macro="[0]!WriteXlsColumnToCsvFile">
                <anchor moveWithCells="1">
                  <from>
                    <xdr:col>4</xdr:col>
                    <xdr:colOff>25400</xdr:colOff>
                    <xdr:row>21</xdr:row>
                    <xdr:rowOff>0</xdr:rowOff>
                  </from>
                  <to>
                    <xdr:col>4</xdr:col>
                    <xdr:colOff>1739900</xdr:colOff>
                    <xdr:row>21</xdr:row>
                    <xdr:rowOff>177800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26"/>
  </sheetPr>
  <dimension ref="A1:N19"/>
  <sheetViews>
    <sheetView zoomScaleNormal="100" workbookViewId="0">
      <selection activeCell="A4" sqref="A4"/>
    </sheetView>
  </sheetViews>
  <sheetFormatPr baseColWidth="10" defaultColWidth="11.453125" defaultRowHeight="12.5" x14ac:dyDescent="0.25"/>
  <cols>
    <col min="1" max="2" width="11.453125" style="21"/>
    <col min="3" max="3" width="16.36328125" style="21" customWidth="1"/>
    <col min="4" max="4" width="7.54296875" style="21" customWidth="1"/>
    <col min="5" max="5" width="7.36328125" style="21" customWidth="1"/>
    <col min="6" max="10" width="11.453125" style="21"/>
    <col min="11" max="11" width="3.36328125" style="21" customWidth="1"/>
    <col min="12" max="12" width="5.36328125" style="21" customWidth="1"/>
    <col min="13" max="13" width="4.54296875" style="21" customWidth="1"/>
    <col min="14" max="16384" width="11.453125" style="21"/>
  </cols>
  <sheetData>
    <row r="1" spans="1:14" ht="20.149999999999999" customHeight="1" x14ac:dyDescent="0.25">
      <c r="A1" s="42" t="s">
        <v>89</v>
      </c>
    </row>
    <row r="2" spans="1:14" ht="12.65" customHeight="1" x14ac:dyDescent="0.25">
      <c r="A2" s="53" t="s">
        <v>99</v>
      </c>
      <c r="B2" s="53"/>
      <c r="C2" s="53"/>
      <c r="D2" s="53"/>
      <c r="E2" s="53"/>
      <c r="F2" s="53"/>
      <c r="G2" s="53"/>
      <c r="H2" s="53"/>
      <c r="I2" s="53"/>
      <c r="J2" s="53"/>
      <c r="K2" s="53"/>
      <c r="L2" s="53"/>
      <c r="M2" s="53"/>
      <c r="N2" s="53"/>
    </row>
    <row r="3" spans="1:14" ht="15" customHeight="1" x14ac:dyDescent="0.25">
      <c r="A3" s="79" t="s">
        <v>249</v>
      </c>
      <c r="B3" s="53"/>
      <c r="C3" s="53"/>
      <c r="D3" s="53"/>
      <c r="E3" s="53"/>
      <c r="F3" s="53"/>
      <c r="G3" s="53"/>
      <c r="H3" s="53"/>
      <c r="I3" s="53"/>
      <c r="J3" s="53"/>
      <c r="K3" s="53"/>
      <c r="L3" s="53"/>
      <c r="M3" s="53"/>
      <c r="N3" s="53"/>
    </row>
    <row r="4" spans="1:14" ht="12.65" customHeight="1" x14ac:dyDescent="0.25">
      <c r="B4" s="53"/>
      <c r="C4" s="53"/>
      <c r="D4" s="53"/>
      <c r="E4" s="53"/>
      <c r="F4" s="53"/>
      <c r="G4" s="53"/>
      <c r="H4" s="53"/>
      <c r="I4" s="53"/>
      <c r="J4" s="53"/>
      <c r="K4" s="53"/>
      <c r="L4" s="53"/>
      <c r="M4" s="53"/>
      <c r="N4" s="53"/>
    </row>
    <row r="5" spans="1:14" ht="30.15" customHeight="1" x14ac:dyDescent="0.25">
      <c r="A5" s="139" t="s">
        <v>242</v>
      </c>
      <c r="B5" s="138"/>
      <c r="C5" s="138"/>
      <c r="D5" s="138"/>
      <c r="E5" s="138"/>
      <c r="F5" s="138"/>
      <c r="G5" s="138"/>
      <c r="H5" s="138"/>
      <c r="I5" s="138"/>
      <c r="J5" s="138"/>
      <c r="K5" s="138"/>
      <c r="L5" s="138"/>
      <c r="M5" s="138"/>
      <c r="N5" s="53"/>
    </row>
    <row r="6" spans="1:14" ht="12.65" customHeight="1" x14ac:dyDescent="0.25">
      <c r="B6" s="53"/>
      <c r="C6" s="53"/>
      <c r="D6" s="53"/>
      <c r="E6" s="53"/>
      <c r="F6" s="53"/>
      <c r="G6" s="53"/>
      <c r="H6" s="53"/>
      <c r="I6" s="53"/>
      <c r="J6" s="53"/>
      <c r="K6" s="53"/>
      <c r="L6" s="53"/>
      <c r="M6" s="53"/>
      <c r="N6" s="53"/>
    </row>
    <row r="7" spans="1:14" ht="15" customHeight="1" x14ac:dyDescent="0.25">
      <c r="A7" s="21" t="s">
        <v>100</v>
      </c>
      <c r="B7" s="53"/>
      <c r="C7" s="53"/>
      <c r="D7" s="53"/>
      <c r="E7" s="53"/>
      <c r="F7" s="53"/>
      <c r="G7" s="53"/>
      <c r="H7" s="53"/>
      <c r="I7" s="53"/>
      <c r="J7" s="53"/>
      <c r="K7" s="53"/>
      <c r="L7" s="53"/>
      <c r="M7" s="53"/>
      <c r="N7" s="53"/>
    </row>
    <row r="8" spans="1:14" ht="12.65" customHeight="1" x14ac:dyDescent="0.25">
      <c r="B8" s="53"/>
      <c r="C8" s="53"/>
      <c r="D8" s="53"/>
      <c r="E8" s="53"/>
      <c r="F8" s="53"/>
      <c r="G8" s="53"/>
      <c r="H8" s="53"/>
      <c r="I8" s="53"/>
      <c r="J8" s="53"/>
      <c r="K8" s="53"/>
      <c r="L8" s="53"/>
      <c r="M8" s="53"/>
      <c r="N8" s="53"/>
    </row>
    <row r="9" spans="1:14" ht="51" customHeight="1" x14ac:dyDescent="0.25">
      <c r="A9" s="139" t="s">
        <v>159</v>
      </c>
      <c r="B9" s="138"/>
      <c r="C9" s="138"/>
      <c r="D9" s="138"/>
      <c r="E9" s="138"/>
      <c r="F9" s="138"/>
      <c r="G9" s="138"/>
      <c r="H9" s="138"/>
      <c r="I9" s="138"/>
      <c r="J9" s="138"/>
      <c r="K9" s="138"/>
      <c r="L9" s="138"/>
      <c r="M9" s="138"/>
      <c r="N9" s="53"/>
    </row>
    <row r="10" spans="1:14" ht="12.65" customHeight="1" x14ac:dyDescent="0.25">
      <c r="B10" s="53"/>
      <c r="C10" s="53"/>
      <c r="D10" s="53"/>
      <c r="E10" s="53"/>
      <c r="F10" s="53"/>
      <c r="G10" s="53"/>
      <c r="H10" s="53"/>
      <c r="I10" s="53"/>
      <c r="J10" s="53"/>
      <c r="K10" s="53"/>
      <c r="L10" s="53"/>
      <c r="M10" s="53"/>
      <c r="N10" s="53"/>
    </row>
    <row r="11" spans="1:14" ht="28.5" customHeight="1" x14ac:dyDescent="0.25">
      <c r="A11" s="139" t="s">
        <v>160</v>
      </c>
      <c r="B11" s="139"/>
      <c r="C11" s="139"/>
      <c r="D11" s="139"/>
      <c r="E11" s="139"/>
      <c r="F11" s="139"/>
      <c r="G11" s="139"/>
      <c r="H11" s="139"/>
      <c r="I11" s="139"/>
      <c r="J11" s="139"/>
      <c r="K11" s="139"/>
      <c r="L11" s="139"/>
      <c r="M11" s="139"/>
      <c r="N11" s="139"/>
    </row>
    <row r="12" spans="1:14" s="74" customFormat="1" ht="27.75" customHeight="1" x14ac:dyDescent="0.25">
      <c r="A12" s="80" t="s">
        <v>158</v>
      </c>
      <c r="B12" s="72"/>
      <c r="C12" s="72"/>
      <c r="D12" s="72"/>
      <c r="E12" s="72"/>
      <c r="F12" s="72"/>
      <c r="G12" s="72"/>
      <c r="H12" s="72"/>
      <c r="I12" s="72"/>
      <c r="J12" s="72"/>
      <c r="K12" s="72"/>
      <c r="L12" s="72"/>
      <c r="M12" s="72"/>
      <c r="N12" s="72"/>
    </row>
    <row r="13" spans="1:14" s="74" customFormat="1" ht="6.75" customHeight="1" x14ac:dyDescent="0.25">
      <c r="A13" s="75"/>
      <c r="B13" s="72"/>
      <c r="C13" s="72"/>
      <c r="D13" s="72"/>
      <c r="E13" s="72"/>
      <c r="F13" s="72"/>
      <c r="G13" s="72"/>
      <c r="H13" s="72"/>
      <c r="I13" s="72"/>
      <c r="J13" s="72"/>
      <c r="K13" s="72"/>
      <c r="L13" s="72"/>
      <c r="M13" s="72"/>
      <c r="N13" s="72"/>
    </row>
    <row r="14" spans="1:14" s="74" customFormat="1" ht="12.15" customHeight="1" x14ac:dyDescent="0.25">
      <c r="A14" s="73" t="s">
        <v>243</v>
      </c>
      <c r="B14" s="72"/>
      <c r="C14" s="72"/>
      <c r="D14" s="72"/>
      <c r="E14" s="72"/>
      <c r="F14" s="72"/>
      <c r="G14" s="72"/>
      <c r="H14" s="72"/>
      <c r="I14" s="72"/>
      <c r="J14" s="72"/>
      <c r="K14" s="72"/>
      <c r="L14" s="72"/>
      <c r="M14" s="72"/>
      <c r="N14" s="72"/>
    </row>
    <row r="15" spans="1:14" ht="12.65" customHeight="1" x14ac:dyDescent="0.25">
      <c r="B15" s="53"/>
      <c r="C15" s="53"/>
      <c r="D15" s="53"/>
      <c r="E15" s="53"/>
      <c r="F15" s="53"/>
      <c r="G15" s="53"/>
      <c r="H15" s="53"/>
      <c r="I15" s="53"/>
      <c r="J15" s="53"/>
      <c r="K15" s="53"/>
      <c r="L15" s="53"/>
      <c r="M15" s="53"/>
      <c r="N15" s="53"/>
    </row>
    <row r="16" spans="1:14" ht="30.15" customHeight="1" x14ac:dyDescent="0.25">
      <c r="A16" s="138" t="s">
        <v>102</v>
      </c>
      <c r="B16" s="138"/>
      <c r="C16" s="138"/>
      <c r="D16" s="138"/>
      <c r="E16" s="138"/>
      <c r="F16" s="138"/>
      <c r="G16" s="138"/>
      <c r="H16" s="138"/>
      <c r="I16" s="138"/>
      <c r="J16" s="138"/>
      <c r="K16" s="138"/>
      <c r="L16" s="138"/>
      <c r="M16" s="138"/>
      <c r="N16" s="53"/>
    </row>
    <row r="17" spans="1:13" ht="12.65" customHeight="1" x14ac:dyDescent="0.25"/>
    <row r="18" spans="1:13" ht="30.15" customHeight="1" x14ac:dyDescent="0.25">
      <c r="A18" s="139" t="s">
        <v>157</v>
      </c>
      <c r="B18" s="138"/>
      <c r="C18" s="138"/>
      <c r="D18" s="138"/>
      <c r="E18" s="138"/>
      <c r="F18" s="138"/>
      <c r="G18" s="138"/>
      <c r="H18" s="138"/>
      <c r="I18" s="138"/>
      <c r="J18" s="138"/>
      <c r="K18" s="138"/>
      <c r="L18" s="138"/>
      <c r="M18" s="138"/>
    </row>
    <row r="19" spans="1:13" ht="12.65" customHeight="1" x14ac:dyDescent="0.25">
      <c r="A19" s="54"/>
    </row>
  </sheetData>
  <sheetProtection sheet="1" selectLockedCells="1"/>
  <customSheetViews>
    <customSheetView guid="{55A49659-F810-4534-BDAF-DB712263061D}" showRuler="0">
      <selection activeCell="F8" sqref="F8:L8"/>
      <pageMargins left="0.7" right="0.7" top="0.78740157499999996" bottom="0.78740157499999996" header="0.3" footer="0.3"/>
      <pageSetup paperSize="9" orientation="portrait" horizontalDpi="1200" verticalDpi="1200" r:id="rId1"/>
      <headerFooter alignWithMargins="0"/>
    </customSheetView>
  </customSheetViews>
  <mergeCells count="5">
    <mergeCell ref="A5:M5"/>
    <mergeCell ref="A9:M9"/>
    <mergeCell ref="A16:M16"/>
    <mergeCell ref="A18:M18"/>
    <mergeCell ref="A11:N11"/>
  </mergeCells>
  <phoneticPr fontId="2" type="noConversion"/>
  <pageMargins left="0.7" right="0.7" top="0.78740157499999996" bottom="0.78740157499999996" header="0.3" footer="0.3"/>
  <pageSetup paperSize="9" orientation="portrait" horizontalDpi="1200" verticalDpi="1200"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3">
    <tabColor theme="0" tint="-0.249977111117893"/>
    <pageSetUpPr fitToPage="1"/>
  </sheetPr>
  <dimension ref="A1:E95"/>
  <sheetViews>
    <sheetView showGridLines="0" zoomScaleNormal="100" workbookViewId="0">
      <selection activeCell="D3" sqref="D3"/>
    </sheetView>
  </sheetViews>
  <sheetFormatPr baseColWidth="10" defaultColWidth="11.453125" defaultRowHeight="12.5" x14ac:dyDescent="0.25"/>
  <cols>
    <col min="1" max="1" width="25.6328125" style="27" customWidth="1"/>
    <col min="2" max="2" width="60.6328125" style="27" customWidth="1"/>
    <col min="3" max="3" width="10.6328125" style="27" customWidth="1"/>
    <col min="4" max="4" width="35.6328125" style="23" customWidth="1"/>
    <col min="5" max="5" width="14.6328125" style="23" customWidth="1"/>
    <col min="6" max="6" width="13.6328125" style="23" customWidth="1"/>
    <col min="7" max="16384" width="11.453125" style="23"/>
  </cols>
  <sheetData>
    <row r="1" spans="1:5" s="21" customFormat="1" ht="25.25" customHeight="1" x14ac:dyDescent="0.25">
      <c r="A1" s="18" t="str">
        <f>"Berichtsstellennummer: "&amp;Anleitung!E20</f>
        <v xml:space="preserve">Berichtsstellennummer: </v>
      </c>
      <c r="B1" s="19"/>
      <c r="C1" s="20"/>
      <c r="E1" s="22"/>
    </row>
    <row r="2" spans="1:5" ht="40.25" customHeight="1" x14ac:dyDescent="0.25">
      <c r="A2" s="140" t="s">
        <v>211</v>
      </c>
      <c r="B2" s="141"/>
      <c r="C2" s="7" t="s">
        <v>0</v>
      </c>
      <c r="D2" s="8" t="str">
        <f>"Stand "&amp;Anleitung!$E$17&amp;" in vollen Euro"</f>
        <v>Stand 31.12.2025 in vollen Euro</v>
      </c>
    </row>
    <row r="3" spans="1:5" s="24" customFormat="1" ht="25.25" customHeight="1" x14ac:dyDescent="0.25">
      <c r="A3" s="142" t="s">
        <v>119</v>
      </c>
      <c r="B3" s="142"/>
      <c r="C3" s="13" t="s">
        <v>7</v>
      </c>
      <c r="D3" s="4"/>
    </row>
    <row r="4" spans="1:5" s="24" customFormat="1" ht="25.25" customHeight="1" x14ac:dyDescent="0.25">
      <c r="A4" s="142" t="s">
        <v>120</v>
      </c>
      <c r="B4" s="142"/>
      <c r="C4" s="13" t="s">
        <v>8</v>
      </c>
      <c r="D4" s="3"/>
    </row>
    <row r="5" spans="1:5" s="24" customFormat="1" ht="25.25" customHeight="1" x14ac:dyDescent="0.25">
      <c r="A5" s="142" t="s">
        <v>121</v>
      </c>
      <c r="B5" s="142"/>
      <c r="C5" s="13" t="s">
        <v>9</v>
      </c>
      <c r="D5" s="3"/>
    </row>
    <row r="6" spans="1:5" s="24" customFormat="1" ht="35.15" customHeight="1" x14ac:dyDescent="0.25">
      <c r="A6" s="143" t="s">
        <v>212</v>
      </c>
      <c r="B6" s="143"/>
      <c r="C6" s="55" t="s">
        <v>22</v>
      </c>
      <c r="D6" s="33">
        <f>SUM(D3:D5)</f>
        <v>0</v>
      </c>
    </row>
    <row r="7" spans="1:5" s="24" customFormat="1" ht="25.25" customHeight="1" x14ac:dyDescent="0.25">
      <c r="A7" s="142" t="s">
        <v>224</v>
      </c>
      <c r="B7" s="142"/>
      <c r="C7" s="82" t="s">
        <v>223</v>
      </c>
      <c r="D7" s="3"/>
    </row>
    <row r="8" spans="1:5" ht="15" customHeight="1" x14ac:dyDescent="0.25">
      <c r="A8" s="106"/>
      <c r="B8" s="25"/>
      <c r="C8" s="9"/>
      <c r="D8" s="26"/>
    </row>
    <row r="27" spans="1:4" x14ac:dyDescent="0.25">
      <c r="A27" s="28"/>
      <c r="B27" s="28"/>
      <c r="C27" s="28"/>
      <c r="D27" s="26"/>
    </row>
    <row r="28" spans="1:4" x14ac:dyDescent="0.25">
      <c r="A28" s="28"/>
      <c r="B28" s="28"/>
      <c r="C28" s="28"/>
      <c r="D28" s="26"/>
    </row>
    <row r="29" spans="1:4" x14ac:dyDescent="0.25">
      <c r="A29" s="28"/>
      <c r="B29" s="28"/>
      <c r="C29" s="28"/>
      <c r="D29" s="26"/>
    </row>
    <row r="30" spans="1:4" x14ac:dyDescent="0.25">
      <c r="A30" s="28"/>
      <c r="B30" s="28"/>
      <c r="C30" s="28"/>
      <c r="D30" s="26"/>
    </row>
    <row r="31" spans="1:4" x14ac:dyDescent="0.25">
      <c r="A31" s="28"/>
      <c r="B31" s="28"/>
      <c r="C31" s="28"/>
      <c r="D31" s="26"/>
    </row>
    <row r="32" spans="1:4" x14ac:dyDescent="0.25">
      <c r="A32" s="28"/>
      <c r="B32" s="28"/>
      <c r="C32" s="28"/>
      <c r="D32" s="26"/>
    </row>
    <row r="33" spans="1:4" x14ac:dyDescent="0.25">
      <c r="A33" s="28"/>
      <c r="B33" s="28"/>
      <c r="C33" s="28"/>
      <c r="D33" s="26"/>
    </row>
    <row r="34" spans="1:4" x14ac:dyDescent="0.25">
      <c r="A34" s="28"/>
      <c r="B34" s="28"/>
      <c r="C34" s="28"/>
      <c r="D34" s="26"/>
    </row>
    <row r="35" spans="1:4" x14ac:dyDescent="0.25">
      <c r="A35" s="28"/>
      <c r="B35" s="28"/>
      <c r="C35" s="28"/>
      <c r="D35" s="26"/>
    </row>
    <row r="36" spans="1:4" x14ac:dyDescent="0.25">
      <c r="A36" s="28"/>
      <c r="B36" s="28"/>
      <c r="C36" s="28"/>
      <c r="D36" s="26"/>
    </row>
    <row r="37" spans="1:4" x14ac:dyDescent="0.25">
      <c r="A37" s="28"/>
      <c r="B37" s="28"/>
      <c r="C37" s="28"/>
      <c r="D37" s="26"/>
    </row>
    <row r="38" spans="1:4" x14ac:dyDescent="0.25">
      <c r="A38" s="28"/>
      <c r="B38" s="28"/>
      <c r="C38" s="28"/>
      <c r="D38" s="26"/>
    </row>
    <row r="39" spans="1:4" x14ac:dyDescent="0.25">
      <c r="A39" s="28"/>
      <c r="B39" s="28"/>
      <c r="C39" s="28"/>
      <c r="D39" s="26"/>
    </row>
    <row r="40" spans="1:4" x14ac:dyDescent="0.25">
      <c r="A40" s="28"/>
      <c r="B40" s="28"/>
      <c r="C40" s="28"/>
      <c r="D40" s="26"/>
    </row>
    <row r="41" spans="1:4" x14ac:dyDescent="0.25">
      <c r="A41" s="28"/>
      <c r="B41" s="28"/>
      <c r="C41" s="28"/>
      <c r="D41" s="26"/>
    </row>
    <row r="42" spans="1:4" x14ac:dyDescent="0.25">
      <c r="A42" s="28"/>
      <c r="B42" s="28"/>
      <c r="C42" s="28"/>
      <c r="D42" s="26"/>
    </row>
    <row r="43" spans="1:4" x14ac:dyDescent="0.25">
      <c r="A43" s="28"/>
      <c r="B43" s="28"/>
      <c r="C43" s="28"/>
      <c r="D43" s="26"/>
    </row>
    <row r="44" spans="1:4" x14ac:dyDescent="0.25">
      <c r="A44" s="28"/>
      <c r="B44" s="28"/>
      <c r="C44" s="28"/>
      <c r="D44" s="26"/>
    </row>
    <row r="45" spans="1:4" x14ac:dyDescent="0.25">
      <c r="A45" s="28"/>
      <c r="B45" s="28"/>
      <c r="C45" s="28"/>
      <c r="D45" s="26"/>
    </row>
    <row r="46" spans="1:4" x14ac:dyDescent="0.25">
      <c r="A46" s="28"/>
      <c r="B46" s="28"/>
      <c r="C46" s="28"/>
      <c r="D46" s="26"/>
    </row>
    <row r="47" spans="1:4" x14ac:dyDescent="0.25">
      <c r="A47" s="28"/>
      <c r="B47" s="28"/>
      <c r="C47" s="28"/>
      <c r="D47" s="26"/>
    </row>
    <row r="48" spans="1:4" x14ac:dyDescent="0.25">
      <c r="A48" s="28"/>
      <c r="B48" s="28"/>
      <c r="C48" s="28"/>
      <c r="D48" s="26"/>
    </row>
    <row r="49" spans="1:4" x14ac:dyDescent="0.25">
      <c r="A49" s="28"/>
      <c r="B49" s="28"/>
      <c r="C49" s="28"/>
      <c r="D49" s="26"/>
    </row>
    <row r="50" spans="1:4" x14ac:dyDescent="0.25">
      <c r="A50" s="28"/>
      <c r="B50" s="28"/>
      <c r="C50" s="28"/>
      <c r="D50" s="26"/>
    </row>
    <row r="51" spans="1:4" x14ac:dyDescent="0.25">
      <c r="A51" s="28"/>
      <c r="B51" s="28"/>
      <c r="C51" s="28"/>
      <c r="D51" s="26"/>
    </row>
    <row r="52" spans="1:4" x14ac:dyDescent="0.25">
      <c r="A52" s="28"/>
      <c r="B52" s="28"/>
      <c r="C52" s="28"/>
      <c r="D52" s="26"/>
    </row>
    <row r="53" spans="1:4" x14ac:dyDescent="0.25">
      <c r="A53" s="28"/>
      <c r="B53" s="28"/>
      <c r="C53" s="28"/>
      <c r="D53" s="26"/>
    </row>
    <row r="54" spans="1:4" x14ac:dyDescent="0.25">
      <c r="A54" s="28"/>
      <c r="B54" s="28"/>
      <c r="C54" s="28"/>
      <c r="D54" s="26"/>
    </row>
    <row r="55" spans="1:4" x14ac:dyDescent="0.25">
      <c r="A55" s="28"/>
      <c r="B55" s="28"/>
      <c r="C55" s="28"/>
      <c r="D55" s="26"/>
    </row>
    <row r="56" spans="1:4" x14ac:dyDescent="0.25">
      <c r="A56" s="28"/>
      <c r="B56" s="28"/>
      <c r="C56" s="28"/>
      <c r="D56" s="26"/>
    </row>
    <row r="57" spans="1:4" x14ac:dyDescent="0.25">
      <c r="A57" s="28"/>
      <c r="B57" s="28"/>
      <c r="C57" s="28"/>
      <c r="D57" s="26"/>
    </row>
    <row r="58" spans="1:4" x14ac:dyDescent="0.25">
      <c r="A58" s="28"/>
      <c r="B58" s="28"/>
      <c r="C58" s="28"/>
      <c r="D58" s="26"/>
    </row>
    <row r="59" spans="1:4" x14ac:dyDescent="0.25">
      <c r="A59" s="28"/>
      <c r="B59" s="28"/>
      <c r="C59" s="28"/>
      <c r="D59" s="26"/>
    </row>
    <row r="60" spans="1:4" x14ac:dyDescent="0.25">
      <c r="A60" s="28"/>
      <c r="B60" s="28"/>
      <c r="C60" s="28"/>
      <c r="D60" s="26"/>
    </row>
    <row r="61" spans="1:4" x14ac:dyDescent="0.25">
      <c r="A61" s="28"/>
      <c r="B61" s="28"/>
      <c r="C61" s="28"/>
      <c r="D61" s="26"/>
    </row>
    <row r="62" spans="1:4" x14ac:dyDescent="0.25">
      <c r="A62" s="28"/>
      <c r="B62" s="28"/>
      <c r="C62" s="28"/>
      <c r="D62" s="26"/>
    </row>
    <row r="63" spans="1:4" x14ac:dyDescent="0.25">
      <c r="A63" s="28"/>
      <c r="B63" s="28"/>
      <c r="C63" s="28"/>
      <c r="D63" s="26"/>
    </row>
    <row r="64" spans="1:4" x14ac:dyDescent="0.25">
      <c r="A64" s="28"/>
      <c r="B64" s="28"/>
      <c r="C64" s="28"/>
      <c r="D64" s="26"/>
    </row>
    <row r="65" spans="1:4" x14ac:dyDescent="0.25">
      <c r="A65" s="28"/>
      <c r="B65" s="28"/>
      <c r="C65" s="28"/>
      <c r="D65" s="26"/>
    </row>
    <row r="66" spans="1:4" x14ac:dyDescent="0.25">
      <c r="A66" s="28"/>
      <c r="B66" s="28"/>
      <c r="C66" s="28"/>
      <c r="D66" s="26"/>
    </row>
    <row r="67" spans="1:4" x14ac:dyDescent="0.25">
      <c r="A67" s="28"/>
      <c r="B67" s="28"/>
      <c r="C67" s="28"/>
      <c r="D67" s="26"/>
    </row>
    <row r="68" spans="1:4" x14ac:dyDescent="0.25">
      <c r="A68" s="28"/>
      <c r="B68" s="28"/>
      <c r="C68" s="28"/>
      <c r="D68" s="26"/>
    </row>
    <row r="69" spans="1:4" x14ac:dyDescent="0.25">
      <c r="A69" s="28"/>
      <c r="B69" s="28"/>
      <c r="C69" s="28"/>
      <c r="D69" s="26"/>
    </row>
    <row r="70" spans="1:4" x14ac:dyDescent="0.25">
      <c r="A70" s="28"/>
      <c r="B70" s="28"/>
      <c r="C70" s="28"/>
      <c r="D70" s="26"/>
    </row>
    <row r="71" spans="1:4" x14ac:dyDescent="0.25">
      <c r="A71" s="28"/>
      <c r="B71" s="28"/>
      <c r="C71" s="28"/>
      <c r="D71" s="26"/>
    </row>
    <row r="72" spans="1:4" x14ac:dyDescent="0.25">
      <c r="A72" s="28"/>
      <c r="B72" s="28"/>
      <c r="C72" s="28"/>
      <c r="D72" s="26"/>
    </row>
    <row r="73" spans="1:4" x14ac:dyDescent="0.25">
      <c r="A73" s="28"/>
      <c r="B73" s="28"/>
      <c r="C73" s="28"/>
      <c r="D73" s="26"/>
    </row>
    <row r="74" spans="1:4" x14ac:dyDescent="0.25">
      <c r="A74" s="28"/>
      <c r="B74" s="28"/>
      <c r="C74" s="28"/>
      <c r="D74" s="26"/>
    </row>
    <row r="75" spans="1:4" x14ac:dyDescent="0.25">
      <c r="A75" s="28"/>
      <c r="B75" s="28"/>
      <c r="C75" s="28"/>
      <c r="D75" s="26"/>
    </row>
    <row r="76" spans="1:4" x14ac:dyDescent="0.25">
      <c r="A76" s="28"/>
      <c r="B76" s="28"/>
      <c r="C76" s="28"/>
      <c r="D76" s="26"/>
    </row>
    <row r="77" spans="1:4" x14ac:dyDescent="0.25">
      <c r="A77" s="28"/>
      <c r="B77" s="28"/>
      <c r="C77" s="28"/>
      <c r="D77" s="26"/>
    </row>
    <row r="78" spans="1:4" x14ac:dyDescent="0.25">
      <c r="A78" s="28"/>
      <c r="B78" s="28"/>
      <c r="C78" s="28"/>
      <c r="D78" s="26"/>
    </row>
    <row r="79" spans="1:4" x14ac:dyDescent="0.25">
      <c r="A79" s="28"/>
      <c r="B79" s="28"/>
      <c r="C79" s="28"/>
      <c r="D79" s="26"/>
    </row>
    <row r="80" spans="1:4" x14ac:dyDescent="0.25">
      <c r="A80" s="28"/>
      <c r="B80" s="28"/>
      <c r="C80" s="28"/>
      <c r="D80" s="26"/>
    </row>
    <row r="81" spans="1:4" x14ac:dyDescent="0.25">
      <c r="A81" s="28"/>
      <c r="B81" s="28"/>
      <c r="C81" s="28"/>
      <c r="D81" s="26"/>
    </row>
    <row r="82" spans="1:4" x14ac:dyDescent="0.25">
      <c r="A82" s="28"/>
      <c r="B82" s="28"/>
      <c r="C82" s="28"/>
      <c r="D82" s="26"/>
    </row>
    <row r="83" spans="1:4" x14ac:dyDescent="0.25">
      <c r="A83" s="28"/>
      <c r="B83" s="28"/>
      <c r="C83" s="28"/>
      <c r="D83" s="26"/>
    </row>
    <row r="84" spans="1:4" x14ac:dyDescent="0.25">
      <c r="A84" s="28"/>
      <c r="B84" s="28"/>
      <c r="C84" s="28"/>
      <c r="D84" s="26"/>
    </row>
    <row r="85" spans="1:4" x14ac:dyDescent="0.25">
      <c r="A85" s="28"/>
      <c r="B85" s="28"/>
      <c r="C85" s="28"/>
      <c r="D85" s="26"/>
    </row>
    <row r="86" spans="1:4" x14ac:dyDescent="0.25">
      <c r="A86" s="28"/>
      <c r="B86" s="28"/>
      <c r="C86" s="28"/>
      <c r="D86" s="26"/>
    </row>
    <row r="87" spans="1:4" x14ac:dyDescent="0.25">
      <c r="A87" s="28"/>
      <c r="B87" s="28"/>
      <c r="C87" s="28"/>
      <c r="D87" s="26"/>
    </row>
    <row r="88" spans="1:4" x14ac:dyDescent="0.25">
      <c r="A88" s="28"/>
      <c r="B88" s="28"/>
      <c r="C88" s="28"/>
      <c r="D88" s="26"/>
    </row>
    <row r="89" spans="1:4" x14ac:dyDescent="0.25">
      <c r="A89" s="28"/>
      <c r="B89" s="28"/>
      <c r="C89" s="28"/>
      <c r="D89" s="26"/>
    </row>
    <row r="90" spans="1:4" x14ac:dyDescent="0.25">
      <c r="A90" s="28"/>
      <c r="B90" s="28"/>
      <c r="C90" s="28"/>
      <c r="D90" s="26"/>
    </row>
    <row r="91" spans="1:4" x14ac:dyDescent="0.25">
      <c r="A91" s="28"/>
      <c r="B91" s="28"/>
      <c r="C91" s="28"/>
      <c r="D91" s="26"/>
    </row>
    <row r="92" spans="1:4" x14ac:dyDescent="0.25">
      <c r="A92" s="28"/>
      <c r="B92" s="28"/>
      <c r="C92" s="28"/>
      <c r="D92" s="26"/>
    </row>
    <row r="93" spans="1:4" x14ac:dyDescent="0.25">
      <c r="A93" s="28"/>
      <c r="B93" s="28"/>
      <c r="C93" s="28"/>
      <c r="D93" s="26"/>
    </row>
    <row r="94" spans="1:4" x14ac:dyDescent="0.25">
      <c r="A94" s="28"/>
      <c r="B94" s="28"/>
      <c r="C94" s="28"/>
      <c r="D94" s="26"/>
    </row>
    <row r="95" spans="1:4" x14ac:dyDescent="0.25">
      <c r="A95" s="28"/>
      <c r="B95" s="28"/>
    </row>
  </sheetData>
  <sheetProtection sheet="1" selectLockedCells="1"/>
  <customSheetViews>
    <customSheetView guid="{55A49659-F810-4534-BDAF-DB712263061D}" showGridLines="0" fitToPage="1" showRuler="0">
      <selection activeCell="B5" sqref="B5"/>
      <pageMargins left="0.59055118110236227" right="0.19685039370078741" top="0.39370078740157483" bottom="0.59055118110236227" header="0.51181102362204722" footer="0.51181102362204722"/>
      <printOptions horizontalCentered="1" verticalCentered="1"/>
      <pageSetup paperSize="9" orientation="landscape" verticalDpi="300" r:id="rId1"/>
      <headerFooter alignWithMargins="0"/>
    </customSheetView>
  </customSheetViews>
  <mergeCells count="6">
    <mergeCell ref="A2:B2"/>
    <mergeCell ref="A3:B3"/>
    <mergeCell ref="A4:B4"/>
    <mergeCell ref="A7:B7"/>
    <mergeCell ref="A5:B5"/>
    <mergeCell ref="A6:B6"/>
  </mergeCells>
  <phoneticPr fontId="2" type="noConversion"/>
  <dataValidations count="2">
    <dataValidation type="whole" operator="greaterThanOrEqual" allowBlank="1" showInputMessage="1" showErrorMessage="1" errorTitle="Zahlenformat" error="Bitte in vollen Euro eingeben!_x000a_Negative Werte sind nicht zulässig." sqref="D3:D7" xr:uid="{00000000-0002-0000-0200-000000000000}">
      <formula1>0</formula1>
    </dataValidation>
    <dataValidation type="whole" operator="greaterThanOrEqual" allowBlank="1" showInputMessage="1" showErrorMessage="1" errorTitle="Zahlenformat" error="Bitte den Stand in vollen Euro eingeben, negative Werte  sind nicht zulässig!" sqref="E1" xr:uid="{00000000-0002-0000-0200-000001000000}">
      <formula1>0</formula1>
    </dataValidation>
  </dataValidations>
  <printOptions horizontalCentered="1" verticalCentered="1"/>
  <pageMargins left="0.59055118110236227" right="0.19685039370078741" top="0.39370078740157483" bottom="0.59055118110236227" header="0.51181102362204722" footer="0.51181102362204722"/>
  <pageSetup paperSize="9" scale="73" orientation="portrait" cellComments="asDisplayed" r:id="rId2"/>
  <headerFooter alignWithMargins="0"/>
  <drawing r:id="rId3"/>
  <legacyDrawing r:id="rId4"/>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4">
    <tabColor theme="0" tint="-0.249977111117893"/>
    <pageSetUpPr fitToPage="1"/>
  </sheetPr>
  <dimension ref="A1:E116"/>
  <sheetViews>
    <sheetView showGridLines="0" zoomScaleNormal="100" workbookViewId="0">
      <selection activeCell="D4" sqref="D4"/>
    </sheetView>
  </sheetViews>
  <sheetFormatPr baseColWidth="10" defaultColWidth="11.453125" defaultRowHeight="12.5" x14ac:dyDescent="0.25"/>
  <cols>
    <col min="1" max="1" width="25.6328125" style="27" customWidth="1"/>
    <col min="2" max="2" width="65.6328125" style="27" customWidth="1"/>
    <col min="3" max="3" width="10.6328125" style="27" customWidth="1"/>
    <col min="4" max="4" width="35.6328125" style="23" customWidth="1"/>
    <col min="5" max="5" width="14.6328125" style="23" customWidth="1"/>
    <col min="6" max="6" width="13.6328125" style="23" customWidth="1"/>
    <col min="7" max="16384" width="11.453125" style="23"/>
  </cols>
  <sheetData>
    <row r="1" spans="1:5" s="21" customFormat="1" ht="25.25" customHeight="1" x14ac:dyDescent="0.25">
      <c r="A1" s="18" t="str">
        <f>"Berichtsstellennummer: "&amp;Anleitung!E20</f>
        <v xml:space="preserve">Berichtsstellennummer: </v>
      </c>
      <c r="B1" s="19"/>
      <c r="C1" s="20"/>
      <c r="E1" s="22"/>
    </row>
    <row r="2" spans="1:5" ht="40.25" customHeight="1" x14ac:dyDescent="0.25">
      <c r="A2" s="140" t="s">
        <v>214</v>
      </c>
      <c r="B2" s="141"/>
      <c r="C2" s="7" t="s">
        <v>0</v>
      </c>
      <c r="D2" s="8" t="str">
        <f>"Stand "&amp;Anleitung!$E$17&amp;" in vollen Euro"</f>
        <v>Stand 31.12.2025 in vollen Euro</v>
      </c>
    </row>
    <row r="3" spans="1:5" ht="25.25" customHeight="1" x14ac:dyDescent="0.25">
      <c r="A3" s="146" t="s">
        <v>63</v>
      </c>
      <c r="B3" s="147"/>
      <c r="C3" s="11"/>
      <c r="D3" s="12"/>
    </row>
    <row r="4" spans="1:5" ht="25.25" customHeight="1" x14ac:dyDescent="0.25">
      <c r="A4" s="152" t="s">
        <v>64</v>
      </c>
      <c r="B4" s="69" t="s">
        <v>127</v>
      </c>
      <c r="C4" s="13" t="s">
        <v>24</v>
      </c>
      <c r="D4" s="4"/>
    </row>
    <row r="5" spans="1:5" ht="25.25" customHeight="1" x14ac:dyDescent="0.25">
      <c r="A5" s="144"/>
      <c r="B5" s="69" t="s">
        <v>206</v>
      </c>
      <c r="C5" s="13" t="s">
        <v>25</v>
      </c>
      <c r="D5" s="3"/>
    </row>
    <row r="6" spans="1:5" ht="25.25" customHeight="1" x14ac:dyDescent="0.25">
      <c r="A6" s="144"/>
      <c r="B6" s="69" t="s">
        <v>128</v>
      </c>
      <c r="C6" s="13" t="s">
        <v>26</v>
      </c>
      <c r="D6" s="4"/>
    </row>
    <row r="7" spans="1:5" ht="25.25" customHeight="1" x14ac:dyDescent="0.25">
      <c r="A7" s="144"/>
      <c r="B7" s="69" t="s">
        <v>122</v>
      </c>
      <c r="C7" s="13" t="s">
        <v>27</v>
      </c>
      <c r="D7" s="3"/>
    </row>
    <row r="8" spans="1:5" ht="25.25" customHeight="1" x14ac:dyDescent="0.25">
      <c r="A8" s="144"/>
      <c r="B8" s="69" t="s">
        <v>244</v>
      </c>
      <c r="C8" s="13" t="s">
        <v>28</v>
      </c>
      <c r="D8" s="4"/>
    </row>
    <row r="9" spans="1:5" ht="25.25" customHeight="1" x14ac:dyDescent="0.25">
      <c r="A9" s="144"/>
      <c r="B9" s="69" t="s">
        <v>123</v>
      </c>
      <c r="C9" s="13" t="s">
        <v>29</v>
      </c>
      <c r="D9" s="3"/>
    </row>
    <row r="10" spans="1:5" ht="25.25" customHeight="1" thickBot="1" x14ac:dyDescent="0.3">
      <c r="A10" s="153"/>
      <c r="B10" s="70" t="s">
        <v>129</v>
      </c>
      <c r="C10" s="35" t="s">
        <v>30</v>
      </c>
      <c r="D10" s="37"/>
    </row>
    <row r="11" spans="1:5" ht="25.25" customHeight="1" x14ac:dyDescent="0.25">
      <c r="A11" s="144" t="s">
        <v>65</v>
      </c>
      <c r="B11" s="71" t="s">
        <v>125</v>
      </c>
      <c r="C11" s="36" t="s">
        <v>31</v>
      </c>
      <c r="D11" s="3"/>
    </row>
    <row r="12" spans="1:5" ht="25.25" customHeight="1" x14ac:dyDescent="0.25">
      <c r="A12" s="144"/>
      <c r="B12" s="69" t="s">
        <v>124</v>
      </c>
      <c r="C12" s="13" t="s">
        <v>32</v>
      </c>
      <c r="D12" s="4"/>
    </row>
    <row r="13" spans="1:5" ht="25.25" customHeight="1" x14ac:dyDescent="0.25">
      <c r="A13" s="145"/>
      <c r="B13" s="69" t="s">
        <v>126</v>
      </c>
      <c r="C13" s="14" t="s">
        <v>33</v>
      </c>
      <c r="D13" s="3"/>
    </row>
    <row r="14" spans="1:5" ht="25.25" customHeight="1" x14ac:dyDescent="0.25">
      <c r="A14" s="146" t="s">
        <v>66</v>
      </c>
      <c r="B14" s="147"/>
      <c r="C14" s="11"/>
      <c r="D14" s="12"/>
    </row>
    <row r="15" spans="1:5" ht="25.25" customHeight="1" x14ac:dyDescent="0.25">
      <c r="A15" s="152" t="s">
        <v>64</v>
      </c>
      <c r="B15" s="69" t="s">
        <v>127</v>
      </c>
      <c r="C15" s="13" t="s">
        <v>11</v>
      </c>
      <c r="D15" s="4"/>
    </row>
    <row r="16" spans="1:5" ht="25.25" customHeight="1" x14ac:dyDescent="0.25">
      <c r="A16" s="144"/>
      <c r="B16" s="69" t="s">
        <v>206</v>
      </c>
      <c r="C16" s="13" t="s">
        <v>12</v>
      </c>
      <c r="D16" s="3"/>
    </row>
    <row r="17" spans="1:4" ht="25.25" customHeight="1" x14ac:dyDescent="0.25">
      <c r="A17" s="144"/>
      <c r="B17" s="69" t="s">
        <v>128</v>
      </c>
      <c r="C17" s="13" t="s">
        <v>13</v>
      </c>
      <c r="D17" s="4"/>
    </row>
    <row r="18" spans="1:4" ht="25.25" customHeight="1" x14ac:dyDescent="0.25">
      <c r="A18" s="144"/>
      <c r="B18" s="69" t="s">
        <v>122</v>
      </c>
      <c r="C18" s="13" t="s">
        <v>14</v>
      </c>
      <c r="D18" s="3"/>
    </row>
    <row r="19" spans="1:4" ht="25.25" customHeight="1" x14ac:dyDescent="0.25">
      <c r="A19" s="144"/>
      <c r="B19" s="69" t="s">
        <v>244</v>
      </c>
      <c r="C19" s="13" t="s">
        <v>15</v>
      </c>
      <c r="D19" s="4"/>
    </row>
    <row r="20" spans="1:4" ht="25.25" customHeight="1" x14ac:dyDescent="0.25">
      <c r="A20" s="144"/>
      <c r="B20" s="69" t="s">
        <v>123</v>
      </c>
      <c r="C20" s="13" t="s">
        <v>16</v>
      </c>
      <c r="D20" s="3"/>
    </row>
    <row r="21" spans="1:4" ht="25.25" customHeight="1" thickBot="1" x14ac:dyDescent="0.3">
      <c r="A21" s="153"/>
      <c r="B21" s="70" t="s">
        <v>129</v>
      </c>
      <c r="C21" s="35" t="s">
        <v>17</v>
      </c>
      <c r="D21" s="99"/>
    </row>
    <row r="22" spans="1:4" ht="25.25" customHeight="1" x14ac:dyDescent="0.25">
      <c r="A22" s="144" t="s">
        <v>65</v>
      </c>
      <c r="B22" s="71" t="s">
        <v>125</v>
      </c>
      <c r="C22" s="36" t="s">
        <v>18</v>
      </c>
      <c r="D22" s="100"/>
    </row>
    <row r="23" spans="1:4" ht="25.25" customHeight="1" x14ac:dyDescent="0.25">
      <c r="A23" s="144"/>
      <c r="B23" s="69" t="s">
        <v>124</v>
      </c>
      <c r="C23" s="13" t="s">
        <v>19</v>
      </c>
      <c r="D23" s="4"/>
    </row>
    <row r="24" spans="1:4" ht="25.25" customHeight="1" x14ac:dyDescent="0.25">
      <c r="A24" s="145"/>
      <c r="B24" s="69" t="s">
        <v>126</v>
      </c>
      <c r="C24" s="14" t="s">
        <v>20</v>
      </c>
      <c r="D24" s="3"/>
    </row>
    <row r="25" spans="1:4" ht="25.25" customHeight="1" x14ac:dyDescent="0.25">
      <c r="A25" s="146" t="s">
        <v>10</v>
      </c>
      <c r="B25" s="147"/>
      <c r="C25" s="11"/>
      <c r="D25" s="12"/>
    </row>
    <row r="26" spans="1:4" ht="25.25" customHeight="1" x14ac:dyDescent="0.25">
      <c r="A26" s="148" t="s">
        <v>10</v>
      </c>
      <c r="B26" s="149"/>
      <c r="C26" s="31" t="s">
        <v>21</v>
      </c>
      <c r="D26" s="3"/>
    </row>
    <row r="27" spans="1:4" ht="35.15" customHeight="1" x14ac:dyDescent="0.25">
      <c r="A27" s="109" t="s">
        <v>213</v>
      </c>
      <c r="B27" s="34"/>
      <c r="C27" s="16" t="s">
        <v>23</v>
      </c>
      <c r="D27" s="32">
        <f>SUM(D4:D26)</f>
        <v>0</v>
      </c>
    </row>
    <row r="28" spans="1:4" s="24" customFormat="1" ht="40.25" customHeight="1" x14ac:dyDescent="0.25">
      <c r="A28" s="150" t="s">
        <v>69</v>
      </c>
      <c r="B28" s="125" t="s">
        <v>236</v>
      </c>
      <c r="C28" s="82" t="s">
        <v>225</v>
      </c>
      <c r="D28" s="3"/>
    </row>
    <row r="29" spans="1:4" s="24" customFormat="1" ht="40.25" customHeight="1" x14ac:dyDescent="0.25">
      <c r="A29" s="151"/>
      <c r="B29" s="125" t="s">
        <v>237</v>
      </c>
      <c r="C29" s="82" t="s">
        <v>226</v>
      </c>
      <c r="D29" s="3"/>
    </row>
    <row r="48" spans="1:4" x14ac:dyDescent="0.25">
      <c r="A48" s="28"/>
      <c r="B48" s="28"/>
      <c r="C48" s="28"/>
      <c r="D48" s="26"/>
    </row>
    <row r="49" spans="1:4" x14ac:dyDescent="0.25">
      <c r="A49" s="28"/>
      <c r="B49" s="28"/>
      <c r="C49" s="28"/>
      <c r="D49" s="26"/>
    </row>
    <row r="50" spans="1:4" x14ac:dyDescent="0.25">
      <c r="A50" s="28"/>
      <c r="B50" s="28"/>
      <c r="C50" s="28"/>
      <c r="D50" s="26"/>
    </row>
    <row r="51" spans="1:4" x14ac:dyDescent="0.25">
      <c r="A51" s="28"/>
      <c r="B51" s="28"/>
      <c r="C51" s="28"/>
      <c r="D51" s="26"/>
    </row>
    <row r="52" spans="1:4" x14ac:dyDescent="0.25">
      <c r="A52" s="28"/>
      <c r="B52" s="28"/>
      <c r="C52" s="28"/>
      <c r="D52" s="26"/>
    </row>
    <row r="53" spans="1:4" x14ac:dyDescent="0.25">
      <c r="A53" s="28"/>
      <c r="B53" s="28"/>
      <c r="C53" s="28"/>
      <c r="D53" s="26"/>
    </row>
    <row r="54" spans="1:4" x14ac:dyDescent="0.25">
      <c r="A54" s="28"/>
      <c r="B54" s="28"/>
      <c r="C54" s="28"/>
      <c r="D54" s="26"/>
    </row>
    <row r="55" spans="1:4" x14ac:dyDescent="0.25">
      <c r="A55" s="28"/>
      <c r="B55" s="28"/>
      <c r="C55" s="28"/>
      <c r="D55" s="26"/>
    </row>
    <row r="56" spans="1:4" x14ac:dyDescent="0.25">
      <c r="A56" s="28"/>
      <c r="B56" s="28"/>
      <c r="C56" s="28"/>
      <c r="D56" s="26"/>
    </row>
    <row r="57" spans="1:4" x14ac:dyDescent="0.25">
      <c r="A57" s="28"/>
      <c r="B57" s="28"/>
      <c r="C57" s="28"/>
      <c r="D57" s="26"/>
    </row>
    <row r="58" spans="1:4" x14ac:dyDescent="0.25">
      <c r="A58" s="28"/>
      <c r="B58" s="28"/>
      <c r="C58" s="28"/>
      <c r="D58" s="26"/>
    </row>
    <row r="59" spans="1:4" x14ac:dyDescent="0.25">
      <c r="A59" s="28"/>
      <c r="B59" s="28"/>
      <c r="C59" s="28"/>
      <c r="D59" s="26"/>
    </row>
    <row r="60" spans="1:4" x14ac:dyDescent="0.25">
      <c r="A60" s="28"/>
      <c r="B60" s="28"/>
      <c r="C60" s="28"/>
      <c r="D60" s="26"/>
    </row>
    <row r="61" spans="1:4" x14ac:dyDescent="0.25">
      <c r="A61" s="28"/>
      <c r="B61" s="28"/>
      <c r="C61" s="28"/>
      <c r="D61" s="26"/>
    </row>
    <row r="62" spans="1:4" x14ac:dyDescent="0.25">
      <c r="A62" s="28"/>
      <c r="B62" s="28"/>
      <c r="C62" s="28"/>
      <c r="D62" s="26"/>
    </row>
    <row r="63" spans="1:4" x14ac:dyDescent="0.25">
      <c r="A63" s="28"/>
      <c r="B63" s="28"/>
      <c r="C63" s="28"/>
      <c r="D63" s="26"/>
    </row>
    <row r="64" spans="1:4" x14ac:dyDescent="0.25">
      <c r="A64" s="28"/>
      <c r="B64" s="28"/>
      <c r="C64" s="28"/>
      <c r="D64" s="26"/>
    </row>
    <row r="65" spans="1:4" x14ac:dyDescent="0.25">
      <c r="A65" s="28"/>
      <c r="B65" s="28"/>
      <c r="C65" s="28"/>
      <c r="D65" s="26"/>
    </row>
    <row r="66" spans="1:4" x14ac:dyDescent="0.25">
      <c r="A66" s="28"/>
      <c r="B66" s="28"/>
      <c r="C66" s="28"/>
      <c r="D66" s="26"/>
    </row>
    <row r="67" spans="1:4" x14ac:dyDescent="0.25">
      <c r="A67" s="28"/>
      <c r="B67" s="28"/>
      <c r="C67" s="28"/>
      <c r="D67" s="26"/>
    </row>
    <row r="68" spans="1:4" x14ac:dyDescent="0.25">
      <c r="A68" s="28"/>
      <c r="B68" s="28"/>
      <c r="C68" s="28"/>
      <c r="D68" s="26"/>
    </row>
    <row r="69" spans="1:4" x14ac:dyDescent="0.25">
      <c r="A69" s="28"/>
      <c r="B69" s="28"/>
      <c r="C69" s="28"/>
      <c r="D69" s="26"/>
    </row>
    <row r="70" spans="1:4" x14ac:dyDescent="0.25">
      <c r="A70" s="28"/>
      <c r="B70" s="28"/>
      <c r="C70" s="28"/>
      <c r="D70" s="26"/>
    </row>
    <row r="71" spans="1:4" x14ac:dyDescent="0.25">
      <c r="A71" s="28"/>
      <c r="B71" s="28"/>
      <c r="C71" s="28"/>
      <c r="D71" s="26"/>
    </row>
    <row r="72" spans="1:4" x14ac:dyDescent="0.25">
      <c r="A72" s="28"/>
      <c r="B72" s="28"/>
      <c r="C72" s="28"/>
      <c r="D72" s="26"/>
    </row>
    <row r="73" spans="1:4" x14ac:dyDescent="0.25">
      <c r="A73" s="28"/>
      <c r="B73" s="28"/>
      <c r="C73" s="28"/>
      <c r="D73" s="26"/>
    </row>
    <row r="74" spans="1:4" x14ac:dyDescent="0.25">
      <c r="A74" s="28"/>
      <c r="B74" s="28"/>
      <c r="C74" s="28"/>
      <c r="D74" s="26"/>
    </row>
    <row r="75" spans="1:4" x14ac:dyDescent="0.25">
      <c r="A75" s="28"/>
      <c r="B75" s="28"/>
      <c r="C75" s="28"/>
      <c r="D75" s="26"/>
    </row>
    <row r="76" spans="1:4" x14ac:dyDescent="0.25">
      <c r="A76" s="28"/>
      <c r="B76" s="28"/>
      <c r="C76" s="28"/>
      <c r="D76" s="26"/>
    </row>
    <row r="77" spans="1:4" x14ac:dyDescent="0.25">
      <c r="A77" s="28"/>
      <c r="B77" s="28"/>
      <c r="C77" s="28"/>
      <c r="D77" s="26"/>
    </row>
    <row r="78" spans="1:4" x14ac:dyDescent="0.25">
      <c r="A78" s="28"/>
      <c r="B78" s="28"/>
      <c r="C78" s="28"/>
      <c r="D78" s="26"/>
    </row>
    <row r="79" spans="1:4" x14ac:dyDescent="0.25">
      <c r="A79" s="28"/>
      <c r="B79" s="28"/>
      <c r="C79" s="28"/>
      <c r="D79" s="26"/>
    </row>
    <row r="80" spans="1:4" x14ac:dyDescent="0.25">
      <c r="A80" s="28"/>
      <c r="B80" s="28"/>
      <c r="C80" s="28"/>
      <c r="D80" s="26"/>
    </row>
    <row r="81" spans="1:4" x14ac:dyDescent="0.25">
      <c r="A81" s="28"/>
      <c r="B81" s="28"/>
      <c r="C81" s="28"/>
      <c r="D81" s="26"/>
    </row>
    <row r="82" spans="1:4" x14ac:dyDescent="0.25">
      <c r="A82" s="28"/>
      <c r="B82" s="28"/>
      <c r="C82" s="28"/>
      <c r="D82" s="26"/>
    </row>
    <row r="83" spans="1:4" x14ac:dyDescent="0.25">
      <c r="A83" s="28"/>
      <c r="B83" s="28"/>
      <c r="C83" s="28"/>
      <c r="D83" s="26"/>
    </row>
    <row r="84" spans="1:4" x14ac:dyDescent="0.25">
      <c r="A84" s="28"/>
      <c r="B84" s="28"/>
      <c r="C84" s="28"/>
      <c r="D84" s="26"/>
    </row>
    <row r="85" spans="1:4" x14ac:dyDescent="0.25">
      <c r="A85" s="28"/>
      <c r="B85" s="28"/>
      <c r="C85" s="28"/>
      <c r="D85" s="26"/>
    </row>
    <row r="86" spans="1:4" x14ac:dyDescent="0.25">
      <c r="A86" s="28"/>
      <c r="B86" s="28"/>
      <c r="C86" s="28"/>
      <c r="D86" s="26"/>
    </row>
    <row r="87" spans="1:4" x14ac:dyDescent="0.25">
      <c r="A87" s="28"/>
      <c r="B87" s="28"/>
      <c r="C87" s="28"/>
      <c r="D87" s="26"/>
    </row>
    <row r="88" spans="1:4" x14ac:dyDescent="0.25">
      <c r="A88" s="28"/>
      <c r="B88" s="28"/>
      <c r="C88" s="28"/>
      <c r="D88" s="26"/>
    </row>
    <row r="89" spans="1:4" x14ac:dyDescent="0.25">
      <c r="A89" s="28"/>
      <c r="B89" s="28"/>
      <c r="C89" s="28"/>
      <c r="D89" s="26"/>
    </row>
    <row r="90" spans="1:4" x14ac:dyDescent="0.25">
      <c r="A90" s="28"/>
      <c r="B90" s="28"/>
      <c r="C90" s="28"/>
      <c r="D90" s="26"/>
    </row>
    <row r="91" spans="1:4" x14ac:dyDescent="0.25">
      <c r="A91" s="28"/>
      <c r="B91" s="28"/>
      <c r="C91" s="28"/>
      <c r="D91" s="26"/>
    </row>
    <row r="92" spans="1:4" x14ac:dyDescent="0.25">
      <c r="A92" s="28"/>
      <c r="B92" s="28"/>
      <c r="C92" s="28"/>
      <c r="D92" s="26"/>
    </row>
    <row r="93" spans="1:4" x14ac:dyDescent="0.25">
      <c r="A93" s="28"/>
      <c r="B93" s="28"/>
      <c r="C93" s="28"/>
      <c r="D93" s="26"/>
    </row>
    <row r="94" spans="1:4" x14ac:dyDescent="0.25">
      <c r="A94" s="28"/>
      <c r="B94" s="28"/>
      <c r="C94" s="28"/>
      <c r="D94" s="26"/>
    </row>
    <row r="95" spans="1:4" x14ac:dyDescent="0.25">
      <c r="A95" s="28"/>
      <c r="B95" s="28"/>
      <c r="C95" s="28"/>
      <c r="D95" s="26"/>
    </row>
    <row r="96" spans="1:4" x14ac:dyDescent="0.25">
      <c r="A96" s="28"/>
      <c r="B96" s="28"/>
      <c r="C96" s="28"/>
      <c r="D96" s="26"/>
    </row>
    <row r="97" spans="1:4" x14ac:dyDescent="0.25">
      <c r="A97" s="28"/>
      <c r="B97" s="28"/>
      <c r="C97" s="28"/>
      <c r="D97" s="26"/>
    </row>
    <row r="98" spans="1:4" x14ac:dyDescent="0.25">
      <c r="A98" s="28"/>
      <c r="B98" s="28"/>
      <c r="C98" s="28"/>
      <c r="D98" s="26"/>
    </row>
    <row r="99" spans="1:4" x14ac:dyDescent="0.25">
      <c r="A99" s="28"/>
      <c r="B99" s="28"/>
      <c r="C99" s="28"/>
      <c r="D99" s="26"/>
    </row>
    <row r="100" spans="1:4" x14ac:dyDescent="0.25">
      <c r="A100" s="28"/>
      <c r="B100" s="28"/>
      <c r="C100" s="28"/>
      <c r="D100" s="26"/>
    </row>
    <row r="101" spans="1:4" x14ac:dyDescent="0.25">
      <c r="A101" s="28"/>
      <c r="B101" s="28"/>
      <c r="C101" s="28"/>
      <c r="D101" s="26"/>
    </row>
    <row r="102" spans="1:4" x14ac:dyDescent="0.25">
      <c r="A102" s="28"/>
      <c r="B102" s="28"/>
      <c r="C102" s="28"/>
      <c r="D102" s="26"/>
    </row>
    <row r="103" spans="1:4" x14ac:dyDescent="0.25">
      <c r="A103" s="28"/>
      <c r="B103" s="28"/>
      <c r="C103" s="28"/>
      <c r="D103" s="26"/>
    </row>
    <row r="104" spans="1:4" x14ac:dyDescent="0.25">
      <c r="A104" s="28"/>
      <c r="B104" s="28"/>
      <c r="C104" s="28"/>
      <c r="D104" s="26"/>
    </row>
    <row r="105" spans="1:4" x14ac:dyDescent="0.25">
      <c r="A105" s="28"/>
      <c r="B105" s="28"/>
      <c r="C105" s="28"/>
      <c r="D105" s="26"/>
    </row>
    <row r="106" spans="1:4" x14ac:dyDescent="0.25">
      <c r="A106" s="28"/>
      <c r="B106" s="28"/>
      <c r="C106" s="28"/>
      <c r="D106" s="26"/>
    </row>
    <row r="107" spans="1:4" x14ac:dyDescent="0.25">
      <c r="A107" s="28"/>
      <c r="B107" s="28"/>
      <c r="C107" s="28"/>
      <c r="D107" s="26"/>
    </row>
    <row r="108" spans="1:4" x14ac:dyDescent="0.25">
      <c r="A108" s="28"/>
      <c r="B108" s="28"/>
      <c r="C108" s="28"/>
      <c r="D108" s="26"/>
    </row>
    <row r="109" spans="1:4" x14ac:dyDescent="0.25">
      <c r="A109" s="28"/>
      <c r="B109" s="28"/>
      <c r="C109" s="28"/>
      <c r="D109" s="26"/>
    </row>
    <row r="110" spans="1:4" x14ac:dyDescent="0.25">
      <c r="A110" s="28"/>
      <c r="B110" s="28"/>
      <c r="C110" s="28"/>
      <c r="D110" s="26"/>
    </row>
    <row r="111" spans="1:4" x14ac:dyDescent="0.25">
      <c r="A111" s="28"/>
      <c r="B111" s="28"/>
      <c r="C111" s="28"/>
      <c r="D111" s="26"/>
    </row>
    <row r="112" spans="1:4" x14ac:dyDescent="0.25">
      <c r="A112" s="28"/>
      <c r="B112" s="28"/>
      <c r="C112" s="28"/>
      <c r="D112" s="26"/>
    </row>
    <row r="113" spans="1:4" x14ac:dyDescent="0.25">
      <c r="A113" s="28"/>
      <c r="B113" s="28"/>
      <c r="C113" s="28"/>
      <c r="D113" s="26"/>
    </row>
    <row r="114" spans="1:4" x14ac:dyDescent="0.25">
      <c r="A114" s="28"/>
      <c r="B114" s="28"/>
      <c r="C114" s="28"/>
      <c r="D114" s="26"/>
    </row>
    <row r="115" spans="1:4" x14ac:dyDescent="0.25">
      <c r="A115" s="28"/>
      <c r="B115" s="28"/>
      <c r="C115" s="28"/>
      <c r="D115" s="26"/>
    </row>
    <row r="116" spans="1:4" x14ac:dyDescent="0.25">
      <c r="A116" s="28"/>
      <c r="B116" s="28"/>
    </row>
  </sheetData>
  <sheetProtection sheet="1" selectLockedCells="1"/>
  <mergeCells count="10">
    <mergeCell ref="A22:A24"/>
    <mergeCell ref="A25:B25"/>
    <mergeCell ref="A26:B26"/>
    <mergeCell ref="A28:A29"/>
    <mergeCell ref="A2:B2"/>
    <mergeCell ref="A3:B3"/>
    <mergeCell ref="A4:A10"/>
    <mergeCell ref="A11:A13"/>
    <mergeCell ref="A14:B14"/>
    <mergeCell ref="A15:A21"/>
  </mergeCells>
  <dataValidations count="3">
    <dataValidation type="whole" allowBlank="1" showInputMessage="1" showErrorMessage="1" error="Bitte in vollen Euro eingeben!" sqref="D26" xr:uid="{00000000-0002-0000-0300-000000000000}">
      <formula1>-1000000000000000</formula1>
      <formula2>1000000000000000</formula2>
    </dataValidation>
    <dataValidation type="whole" operator="greaterThanOrEqual" allowBlank="1" showInputMessage="1" showErrorMessage="1" errorTitle="Zahlenformat" error="Bitte den Stand in vollen Euro eingeben, negative Werte  sind nicht zulässig!" sqref="E1" xr:uid="{00000000-0002-0000-0300-000001000000}">
      <formula1>0</formula1>
    </dataValidation>
    <dataValidation type="whole" operator="greaterThanOrEqual" allowBlank="1" showInputMessage="1" showErrorMessage="1" errorTitle="Zahlenformat" error="Bitte in vollen Euro eingeben!_x000a_Negative Werte sind nicht zulässig." sqref="D15:D24 D4:D13 D28:D29" xr:uid="{00000000-0002-0000-0300-000002000000}">
      <formula1>0</formula1>
    </dataValidation>
  </dataValidations>
  <printOptions horizontalCentered="1" verticalCentered="1"/>
  <pageMargins left="0.59055118110236227" right="0.19685039370078741" top="0.39370078740157483" bottom="0.59055118110236227" header="0.51181102362204722" footer="0.51181102362204722"/>
  <pageSetup paperSize="9" scale="73" orientation="portrait" cellComments="asDisplayed" r:id="rId1"/>
  <headerFooter alignWithMargins="0"/>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5">
    <tabColor theme="0" tint="-0.249977111117893"/>
    <pageSetUpPr fitToPage="1"/>
  </sheetPr>
  <dimension ref="A1:V47"/>
  <sheetViews>
    <sheetView showGridLines="0" tabSelected="1" zoomScale="90" zoomScaleNormal="90" workbookViewId="0">
      <selection activeCell="D3" sqref="D3"/>
    </sheetView>
  </sheetViews>
  <sheetFormatPr baseColWidth="10" defaultRowHeight="12.5" x14ac:dyDescent="0.25"/>
  <cols>
    <col min="1" max="1" width="25.6328125" style="23" customWidth="1"/>
    <col min="2" max="2" width="80.6328125" style="27" customWidth="1"/>
    <col min="3" max="3" width="10.6328125" style="27" customWidth="1"/>
    <col min="4" max="4" width="35.6328125" style="27" customWidth="1"/>
    <col min="5" max="22" width="11.453125" style="5"/>
  </cols>
  <sheetData>
    <row r="1" spans="1:4" ht="25.25" customHeight="1" x14ac:dyDescent="0.25">
      <c r="A1" s="18" t="str">
        <f>"Berichtsstellennummer: "&amp;Anleitung!E20</f>
        <v xml:space="preserve">Berichtsstellennummer: </v>
      </c>
      <c r="B1" s="19"/>
      <c r="C1" s="19"/>
      <c r="D1" s="20"/>
    </row>
    <row r="2" spans="1:4" ht="40.25" customHeight="1" x14ac:dyDescent="0.25">
      <c r="A2" s="158" t="s">
        <v>215</v>
      </c>
      <c r="B2" s="159"/>
      <c r="C2" s="7" t="s">
        <v>0</v>
      </c>
      <c r="D2" s="10" t="str">
        <f>"Stand "&amp;Anleitung!$E$17&amp;" in vollen Euro"</f>
        <v>Stand 31.12.2025 in vollen Euro</v>
      </c>
    </row>
    <row r="3" spans="1:4" ht="25.25" customHeight="1" x14ac:dyDescent="0.25">
      <c r="A3" s="152" t="s">
        <v>64</v>
      </c>
      <c r="B3" s="94" t="s">
        <v>130</v>
      </c>
      <c r="C3" s="13" t="s">
        <v>34</v>
      </c>
      <c r="D3" s="4"/>
    </row>
    <row r="4" spans="1:4" ht="25.25" customHeight="1" x14ac:dyDescent="0.25">
      <c r="A4" s="160"/>
      <c r="B4" s="94" t="s">
        <v>131</v>
      </c>
      <c r="C4" s="13" t="s">
        <v>35</v>
      </c>
      <c r="D4" s="4"/>
    </row>
    <row r="5" spans="1:4" ht="25.25" customHeight="1" x14ac:dyDescent="0.25">
      <c r="A5" s="160"/>
      <c r="B5" s="94" t="s">
        <v>132</v>
      </c>
      <c r="C5" s="13" t="s">
        <v>36</v>
      </c>
      <c r="D5" s="4"/>
    </row>
    <row r="6" spans="1:4" ht="25.25" customHeight="1" x14ac:dyDescent="0.25">
      <c r="A6" s="160"/>
      <c r="B6" s="94" t="s">
        <v>133</v>
      </c>
      <c r="C6" s="13" t="s">
        <v>37</v>
      </c>
      <c r="D6" s="4"/>
    </row>
    <row r="7" spans="1:4" ht="25.25" customHeight="1" x14ac:dyDescent="0.25">
      <c r="A7" s="160"/>
      <c r="B7" s="94" t="s">
        <v>134</v>
      </c>
      <c r="C7" s="13" t="s">
        <v>38</v>
      </c>
      <c r="D7" s="4"/>
    </row>
    <row r="8" spans="1:4" ht="25.25" customHeight="1" x14ac:dyDescent="0.25">
      <c r="A8" s="160"/>
      <c r="B8" s="94" t="s">
        <v>135</v>
      </c>
      <c r="C8" s="13" t="s">
        <v>39</v>
      </c>
      <c r="D8" s="4"/>
    </row>
    <row r="9" spans="1:4" ht="25.25" customHeight="1" x14ac:dyDescent="0.25">
      <c r="A9" s="160"/>
      <c r="B9" s="94" t="s">
        <v>136</v>
      </c>
      <c r="C9" s="13" t="s">
        <v>40</v>
      </c>
      <c r="D9" s="4"/>
    </row>
    <row r="10" spans="1:4" ht="25.25" customHeight="1" x14ac:dyDescent="0.25">
      <c r="A10" s="160"/>
      <c r="B10" s="94" t="s">
        <v>137</v>
      </c>
      <c r="C10" s="13" t="s">
        <v>41</v>
      </c>
      <c r="D10" s="4"/>
    </row>
    <row r="11" spans="1:4" ht="25.25" customHeight="1" x14ac:dyDescent="0.25">
      <c r="A11" s="160"/>
      <c r="B11" s="86" t="s">
        <v>245</v>
      </c>
      <c r="C11" s="13" t="s">
        <v>42</v>
      </c>
      <c r="D11" s="4"/>
    </row>
    <row r="12" spans="1:4" ht="25.25" customHeight="1" x14ac:dyDescent="0.25">
      <c r="A12" s="160"/>
      <c r="B12" s="86" t="s">
        <v>246</v>
      </c>
      <c r="C12" s="13" t="s">
        <v>43</v>
      </c>
      <c r="D12" s="4"/>
    </row>
    <row r="13" spans="1:4" ht="25.25" customHeight="1" x14ac:dyDescent="0.25">
      <c r="A13" s="160"/>
      <c r="B13" s="94" t="s">
        <v>138</v>
      </c>
      <c r="C13" s="13" t="s">
        <v>44</v>
      </c>
      <c r="D13" s="4"/>
    </row>
    <row r="14" spans="1:4" ht="25.25" customHeight="1" x14ac:dyDescent="0.25">
      <c r="A14" s="160"/>
      <c r="B14" s="94" t="s">
        <v>210</v>
      </c>
      <c r="C14" s="13" t="s">
        <v>45</v>
      </c>
      <c r="D14" s="4"/>
    </row>
    <row r="15" spans="1:4" ht="25.25" customHeight="1" x14ac:dyDescent="0.25">
      <c r="A15" s="160"/>
      <c r="B15" s="94" t="s">
        <v>139</v>
      </c>
      <c r="C15" s="13" t="s">
        <v>46</v>
      </c>
      <c r="D15" s="4"/>
    </row>
    <row r="16" spans="1:4" ht="25.25" customHeight="1" x14ac:dyDescent="0.25">
      <c r="A16" s="161"/>
      <c r="B16" s="94" t="s">
        <v>140</v>
      </c>
      <c r="C16" s="13" t="s">
        <v>47</v>
      </c>
      <c r="D16" s="4"/>
    </row>
    <row r="17" spans="1:22" ht="25.25" customHeight="1" x14ac:dyDescent="0.25">
      <c r="A17" s="152" t="s">
        <v>65</v>
      </c>
      <c r="B17" s="94" t="s">
        <v>222</v>
      </c>
      <c r="C17" s="14" t="s">
        <v>48</v>
      </c>
      <c r="D17" s="4"/>
    </row>
    <row r="18" spans="1:22" ht="25.25" customHeight="1" x14ac:dyDescent="0.25">
      <c r="A18" s="144"/>
      <c r="B18" s="94" t="s">
        <v>207</v>
      </c>
      <c r="C18" s="17" t="s">
        <v>49</v>
      </c>
      <c r="D18" s="4"/>
    </row>
    <row r="19" spans="1:22" ht="25.25" customHeight="1" x14ac:dyDescent="0.25">
      <c r="A19" s="144"/>
      <c r="B19" s="94" t="s">
        <v>208</v>
      </c>
      <c r="C19" s="13" t="s">
        <v>50</v>
      </c>
      <c r="D19" s="4"/>
    </row>
    <row r="20" spans="1:22" ht="25.25" customHeight="1" x14ac:dyDescent="0.25">
      <c r="A20" s="144"/>
      <c r="B20" s="94" t="s">
        <v>141</v>
      </c>
      <c r="C20" s="17" t="s">
        <v>51</v>
      </c>
      <c r="D20" s="4"/>
    </row>
    <row r="21" spans="1:22" ht="25.25" customHeight="1" x14ac:dyDescent="0.25">
      <c r="A21" s="144"/>
      <c r="B21" s="94" t="s">
        <v>209</v>
      </c>
      <c r="C21" s="14" t="s">
        <v>52</v>
      </c>
      <c r="D21" s="4"/>
    </row>
    <row r="22" spans="1:22" ht="25.25" customHeight="1" x14ac:dyDescent="0.25">
      <c r="A22" s="145"/>
      <c r="B22" s="111" t="s">
        <v>142</v>
      </c>
      <c r="C22" s="13" t="s">
        <v>53</v>
      </c>
      <c r="D22" s="4"/>
    </row>
    <row r="23" spans="1:22" s="105" customFormat="1" ht="15" customHeight="1" x14ac:dyDescent="0.25">
      <c r="A23" s="122"/>
      <c r="B23" s="119"/>
      <c r="C23" s="120"/>
      <c r="D23" s="121"/>
      <c r="E23" s="118"/>
    </row>
    <row r="24" spans="1:22" ht="40.25" customHeight="1" x14ac:dyDescent="0.25">
      <c r="A24" s="162" t="s">
        <v>248</v>
      </c>
      <c r="B24" s="163"/>
      <c r="C24" s="102" t="s">
        <v>0</v>
      </c>
      <c r="D24" s="10" t="str">
        <f>"Stand "&amp;Anleitung!$E$17&amp;" in vollen Euro"</f>
        <v>Stand 31.12.2025 in vollen Euro</v>
      </c>
    </row>
    <row r="25" spans="1:22" ht="25.25" customHeight="1" x14ac:dyDescent="0.25">
      <c r="A25" s="164" t="s">
        <v>143</v>
      </c>
      <c r="B25" s="165"/>
      <c r="C25" s="57" t="s">
        <v>67</v>
      </c>
      <c r="D25" s="58"/>
    </row>
    <row r="26" spans="1:22" s="38" customFormat="1" ht="25.25" customHeight="1" x14ac:dyDescent="0.25">
      <c r="A26" s="156" t="s">
        <v>227</v>
      </c>
      <c r="B26" s="157"/>
      <c r="C26" s="124" t="s">
        <v>68</v>
      </c>
      <c r="D26" s="123"/>
      <c r="E26" s="56"/>
      <c r="F26" s="56"/>
      <c r="G26" s="56"/>
      <c r="H26" s="56"/>
      <c r="I26" s="56"/>
      <c r="J26" s="56"/>
      <c r="K26" s="56"/>
      <c r="L26" s="56"/>
      <c r="M26" s="56"/>
      <c r="N26" s="56"/>
      <c r="O26" s="56"/>
      <c r="P26" s="56"/>
      <c r="Q26" s="56"/>
      <c r="R26" s="56"/>
      <c r="S26" s="56"/>
      <c r="T26" s="56"/>
      <c r="U26" s="56"/>
      <c r="V26" s="56"/>
    </row>
    <row r="27" spans="1:22" ht="25.25" customHeight="1" x14ac:dyDescent="0.25">
      <c r="A27" s="164" t="s">
        <v>144</v>
      </c>
      <c r="B27" s="165"/>
      <c r="C27" s="61" t="s">
        <v>70</v>
      </c>
      <c r="D27" s="96"/>
    </row>
    <row r="28" spans="1:22" ht="15" customHeight="1" x14ac:dyDescent="0.25"/>
    <row r="29" spans="1:22" ht="40.25" customHeight="1" x14ac:dyDescent="0.25">
      <c r="A29" s="158" t="s">
        <v>216</v>
      </c>
      <c r="B29" s="159"/>
      <c r="C29" s="102" t="s">
        <v>0</v>
      </c>
      <c r="D29" s="10" t="str">
        <f>"Stand "&amp;Anleitung!$E$17&amp;" in vollen Euro"</f>
        <v>Stand 31.12.2025 in vollen Euro</v>
      </c>
    </row>
    <row r="30" spans="1:22" ht="40.25" customHeight="1" x14ac:dyDescent="0.25">
      <c r="A30" s="166" t="s">
        <v>64</v>
      </c>
      <c r="B30" s="128" t="s">
        <v>187</v>
      </c>
      <c r="C30" s="126" t="s">
        <v>195</v>
      </c>
      <c r="D30" s="127">
        <f>SUM(D31:D37)</f>
        <v>0</v>
      </c>
    </row>
    <row r="31" spans="1:22" ht="25.25" customHeight="1" x14ac:dyDescent="0.25">
      <c r="A31" s="167"/>
      <c r="B31" s="103" t="s">
        <v>148</v>
      </c>
      <c r="C31" s="101" t="s">
        <v>188</v>
      </c>
      <c r="D31" s="95"/>
    </row>
    <row r="32" spans="1:22" ht="25.25" customHeight="1" x14ac:dyDescent="0.25">
      <c r="A32" s="167"/>
      <c r="B32" s="103" t="s">
        <v>149</v>
      </c>
      <c r="C32" s="82" t="s">
        <v>189</v>
      </c>
      <c r="D32" s="95"/>
    </row>
    <row r="33" spans="1:22" ht="25.25" customHeight="1" x14ac:dyDescent="0.25">
      <c r="A33" s="167"/>
      <c r="B33" s="86" t="s">
        <v>205</v>
      </c>
      <c r="C33" s="82" t="s">
        <v>190</v>
      </c>
      <c r="D33" s="95"/>
    </row>
    <row r="34" spans="1:22" ht="25.25" customHeight="1" x14ac:dyDescent="0.25">
      <c r="A34" s="167"/>
      <c r="B34" s="86" t="s">
        <v>151</v>
      </c>
      <c r="C34" s="82" t="s">
        <v>191</v>
      </c>
      <c r="D34" s="95"/>
    </row>
    <row r="35" spans="1:22" ht="25.25" customHeight="1" x14ac:dyDescent="0.25">
      <c r="A35" s="167"/>
      <c r="B35" s="86" t="s">
        <v>247</v>
      </c>
      <c r="C35" s="82" t="s">
        <v>192</v>
      </c>
      <c r="D35" s="95"/>
    </row>
    <row r="36" spans="1:22" ht="25.25" customHeight="1" x14ac:dyDescent="0.25">
      <c r="A36" s="167"/>
      <c r="B36" s="86" t="s">
        <v>152</v>
      </c>
      <c r="C36" s="82" t="s">
        <v>193</v>
      </c>
      <c r="D36" s="95"/>
    </row>
    <row r="37" spans="1:22" ht="25.25" customHeight="1" x14ac:dyDescent="0.25">
      <c r="A37" s="167"/>
      <c r="B37" s="84" t="s">
        <v>153</v>
      </c>
      <c r="C37" s="82" t="s">
        <v>194</v>
      </c>
      <c r="D37" s="95"/>
    </row>
    <row r="38" spans="1:22" ht="50.15" customHeight="1" x14ac:dyDescent="0.25">
      <c r="A38" s="167"/>
      <c r="B38" s="128" t="s">
        <v>204</v>
      </c>
      <c r="C38" s="126" t="s">
        <v>203</v>
      </c>
      <c r="D38" s="127">
        <f>SUM(D39:D45)</f>
        <v>0</v>
      </c>
    </row>
    <row r="39" spans="1:22" ht="25.25" customHeight="1" x14ac:dyDescent="0.25">
      <c r="A39" s="167"/>
      <c r="B39" s="104" t="s">
        <v>148</v>
      </c>
      <c r="C39" s="82" t="s">
        <v>196</v>
      </c>
      <c r="D39" s="95"/>
    </row>
    <row r="40" spans="1:22" ht="25.25" customHeight="1" x14ac:dyDescent="0.25">
      <c r="A40" s="167"/>
      <c r="B40" s="104" t="s">
        <v>149</v>
      </c>
      <c r="C40" s="82" t="s">
        <v>197</v>
      </c>
      <c r="D40" s="95"/>
    </row>
    <row r="41" spans="1:22" ht="25.25" customHeight="1" x14ac:dyDescent="0.25">
      <c r="A41" s="167"/>
      <c r="B41" s="86" t="s">
        <v>205</v>
      </c>
      <c r="C41" s="82" t="s">
        <v>198</v>
      </c>
      <c r="D41" s="95"/>
    </row>
    <row r="42" spans="1:22" ht="25.25" customHeight="1" x14ac:dyDescent="0.25">
      <c r="A42" s="167"/>
      <c r="B42" s="86" t="s">
        <v>151</v>
      </c>
      <c r="C42" s="82" t="s">
        <v>199</v>
      </c>
      <c r="D42" s="95"/>
    </row>
    <row r="43" spans="1:22" ht="25.25" customHeight="1" x14ac:dyDescent="0.25">
      <c r="A43" s="167"/>
      <c r="B43" s="86" t="s">
        <v>247</v>
      </c>
      <c r="C43" s="82" t="s">
        <v>200</v>
      </c>
      <c r="D43" s="95"/>
    </row>
    <row r="44" spans="1:22" ht="25.25" customHeight="1" x14ac:dyDescent="0.25">
      <c r="A44" s="167"/>
      <c r="B44" s="86" t="s">
        <v>152</v>
      </c>
      <c r="C44" s="82" t="s">
        <v>201</v>
      </c>
      <c r="D44" s="95"/>
    </row>
    <row r="45" spans="1:22" ht="25.25" customHeight="1" x14ac:dyDescent="0.25">
      <c r="A45" s="168"/>
      <c r="B45" s="84" t="s">
        <v>153</v>
      </c>
      <c r="C45" s="82" t="s">
        <v>202</v>
      </c>
      <c r="D45" s="95"/>
    </row>
    <row r="46" spans="1:22" ht="15" customHeight="1" x14ac:dyDescent="0.25"/>
    <row r="47" spans="1:22" s="115" customFormat="1" ht="40.25" customHeight="1" x14ac:dyDescent="0.25">
      <c r="A47" s="154" t="s">
        <v>241</v>
      </c>
      <c r="B47" s="155"/>
      <c r="C47" s="112" t="s">
        <v>57</v>
      </c>
      <c r="D47" s="113">
        <f>SUM(D3:D22,D38)</f>
        <v>0</v>
      </c>
      <c r="E47" s="114"/>
      <c r="F47" s="114"/>
      <c r="G47" s="114"/>
      <c r="H47" s="114"/>
      <c r="I47" s="114"/>
      <c r="J47" s="114"/>
      <c r="K47" s="114"/>
      <c r="L47" s="114"/>
      <c r="M47" s="114"/>
      <c r="N47" s="114"/>
      <c r="O47" s="114"/>
      <c r="P47" s="114"/>
      <c r="Q47" s="114"/>
      <c r="R47" s="114"/>
      <c r="S47" s="114"/>
      <c r="T47" s="114"/>
      <c r="U47" s="114"/>
      <c r="V47" s="114"/>
    </row>
  </sheetData>
  <sheetProtection sheet="1" selectLockedCells="1"/>
  <customSheetViews>
    <customSheetView guid="{55A49659-F810-4534-BDAF-DB712263061D}" fitToPage="1" showRuler="0">
      <selection activeCell="E13" sqref="E13"/>
      <pageMargins left="0.2" right="0.19685039370078741" top="0" bottom="0" header="0.64" footer="0.51181102362204722"/>
      <printOptions horizontalCentered="1" verticalCentered="1"/>
      <pageSetup paperSize="9" scale="98" pageOrder="overThenDown" orientation="landscape" r:id="rId1"/>
      <headerFooter alignWithMargins="0"/>
    </customSheetView>
  </customSheetViews>
  <mergeCells count="10">
    <mergeCell ref="A47:B47"/>
    <mergeCell ref="A26:B26"/>
    <mergeCell ref="A2:B2"/>
    <mergeCell ref="A3:A16"/>
    <mergeCell ref="A17:A22"/>
    <mergeCell ref="A24:B24"/>
    <mergeCell ref="A25:B25"/>
    <mergeCell ref="A29:B29"/>
    <mergeCell ref="A30:A45"/>
    <mergeCell ref="A27:B27"/>
  </mergeCells>
  <phoneticPr fontId="2" type="noConversion"/>
  <dataValidations count="1">
    <dataValidation type="whole" operator="greaterThanOrEqual" allowBlank="1" showInputMessage="1" showErrorMessage="1" errorTitle="Zahlenformat" error="Bitte in vollen Euro eingeben!_x000a_Negative Werte sind nicht zulässig." sqref="D25:D27 D3:D22" xr:uid="{00000000-0002-0000-0400-000000000000}">
      <formula1>0</formula1>
    </dataValidation>
  </dataValidations>
  <printOptions horizontalCentered="1" verticalCentered="1"/>
  <pageMargins left="0.19685039370078741" right="0.19685039370078741" top="0" bottom="0" header="3.937007874015748E-2" footer="0"/>
  <pageSetup paperSize="9" scale="67" pageOrder="overThenDown" orientation="portrait" r:id="rId2"/>
  <headerFooter alignWithMargins="0"/>
  <drawing r:id="rId3"/>
  <legacyDrawing r:id="rId4"/>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10">
    <tabColor theme="0" tint="-0.249977111117893"/>
    <pageSetUpPr fitToPage="1"/>
  </sheetPr>
  <dimension ref="A1:D22"/>
  <sheetViews>
    <sheetView showGridLines="0" zoomScaleNormal="100" workbookViewId="0">
      <selection activeCell="D3" sqref="D3"/>
    </sheetView>
  </sheetViews>
  <sheetFormatPr baseColWidth="10" defaultColWidth="11.453125" defaultRowHeight="12.5" x14ac:dyDescent="0.25"/>
  <cols>
    <col min="1" max="1" width="10.6328125" style="27" customWidth="1"/>
    <col min="2" max="2" width="70.6328125" style="27" customWidth="1"/>
    <col min="3" max="3" width="10.6328125" style="27" customWidth="1"/>
    <col min="4" max="4" width="35.6328125" style="27" customWidth="1"/>
    <col min="5" max="16384" width="11.453125" style="23"/>
  </cols>
  <sheetData>
    <row r="1" spans="1:4" ht="25.25" customHeight="1" x14ac:dyDescent="0.25">
      <c r="A1" s="18" t="str">
        <f>"Berichtsstellennummer: "&amp;Anleitung!E20</f>
        <v xml:space="preserve">Berichtsstellennummer: </v>
      </c>
      <c r="B1" s="18"/>
      <c r="C1" s="19"/>
      <c r="D1" s="20"/>
    </row>
    <row r="2" spans="1:4" ht="40.25" customHeight="1" x14ac:dyDescent="0.25">
      <c r="A2" s="158" t="s">
        <v>217</v>
      </c>
      <c r="B2" s="177"/>
      <c r="C2" s="133"/>
      <c r="D2" s="10" t="str">
        <f>"Stand "&amp;Anleitung!$E$17&amp;" in vollen Euro"</f>
        <v>Stand 31.12.2025 in vollen Euro</v>
      </c>
    </row>
    <row r="3" spans="1:4" s="24" customFormat="1" ht="25.25" customHeight="1" x14ac:dyDescent="0.25">
      <c r="A3" s="169" t="s">
        <v>145</v>
      </c>
      <c r="B3" s="173"/>
      <c r="C3" s="76" t="s">
        <v>107</v>
      </c>
      <c r="D3" s="59"/>
    </row>
    <row r="4" spans="1:4" s="24" customFormat="1" ht="35.15" customHeight="1" x14ac:dyDescent="0.25">
      <c r="A4" s="174" t="s">
        <v>69</v>
      </c>
      <c r="B4" s="60" t="s">
        <v>104</v>
      </c>
      <c r="C4" s="61" t="s">
        <v>115</v>
      </c>
      <c r="D4" s="59"/>
    </row>
    <row r="5" spans="1:4" s="24" customFormat="1" ht="25.25" customHeight="1" x14ac:dyDescent="0.25">
      <c r="A5" s="176"/>
      <c r="B5" s="60" t="s">
        <v>103</v>
      </c>
      <c r="C5" s="61" t="s">
        <v>108</v>
      </c>
      <c r="D5" s="59"/>
    </row>
    <row r="6" spans="1:4" s="24" customFormat="1" ht="35.15" customHeight="1" x14ac:dyDescent="0.25">
      <c r="A6" s="169" t="s">
        <v>239</v>
      </c>
      <c r="B6" s="173"/>
      <c r="C6" s="76" t="s">
        <v>109</v>
      </c>
      <c r="D6" s="59"/>
    </row>
    <row r="7" spans="1:4" s="24" customFormat="1" ht="35.15" customHeight="1" x14ac:dyDescent="0.25">
      <c r="A7" s="174" t="s">
        <v>69</v>
      </c>
      <c r="B7" s="60" t="s">
        <v>106</v>
      </c>
      <c r="C7" s="61" t="s">
        <v>105</v>
      </c>
      <c r="D7" s="59"/>
    </row>
    <row r="8" spans="1:4" s="24" customFormat="1" ht="35.15" customHeight="1" x14ac:dyDescent="0.25">
      <c r="A8" s="175"/>
      <c r="B8" s="68" t="s">
        <v>104</v>
      </c>
      <c r="C8" s="61" t="s">
        <v>116</v>
      </c>
      <c r="D8" s="59"/>
    </row>
    <row r="9" spans="1:4" s="24" customFormat="1" ht="25.25" customHeight="1" x14ac:dyDescent="0.25">
      <c r="A9" s="176"/>
      <c r="B9" s="68" t="s">
        <v>103</v>
      </c>
      <c r="C9" s="61" t="s">
        <v>110</v>
      </c>
      <c r="D9" s="59"/>
    </row>
    <row r="10" spans="1:4" s="24" customFormat="1" ht="35.15" customHeight="1" x14ac:dyDescent="0.25">
      <c r="A10" s="169" t="s">
        <v>146</v>
      </c>
      <c r="B10" s="173"/>
      <c r="C10" s="76" t="s">
        <v>111</v>
      </c>
      <c r="D10" s="59"/>
    </row>
    <row r="11" spans="1:4" s="24" customFormat="1" ht="35.15" customHeight="1" x14ac:dyDescent="0.25">
      <c r="A11" s="174" t="s">
        <v>69</v>
      </c>
      <c r="B11" s="68" t="s">
        <v>106</v>
      </c>
      <c r="C11" s="61" t="s">
        <v>118</v>
      </c>
      <c r="D11" s="59"/>
    </row>
    <row r="12" spans="1:4" s="24" customFormat="1" ht="35.15" customHeight="1" x14ac:dyDescent="0.25">
      <c r="A12" s="175"/>
      <c r="B12" s="68" t="s">
        <v>104</v>
      </c>
      <c r="C12" s="61" t="s">
        <v>117</v>
      </c>
      <c r="D12" s="59"/>
    </row>
    <row r="13" spans="1:4" s="24" customFormat="1" ht="25.25" customHeight="1" x14ac:dyDescent="0.25">
      <c r="A13" s="176"/>
      <c r="B13" s="68" t="s">
        <v>103</v>
      </c>
      <c r="C13" s="61" t="s">
        <v>112</v>
      </c>
      <c r="D13" s="59"/>
    </row>
    <row r="14" spans="1:4" s="24" customFormat="1" ht="35.15" customHeight="1" x14ac:dyDescent="0.25">
      <c r="A14" s="169" t="s">
        <v>175</v>
      </c>
      <c r="B14" s="170"/>
      <c r="C14" s="76" t="s">
        <v>113</v>
      </c>
      <c r="D14" s="59"/>
    </row>
    <row r="15" spans="1:4" s="24" customFormat="1" ht="25.25" customHeight="1" x14ac:dyDescent="0.25">
      <c r="A15" s="169" t="s">
        <v>173</v>
      </c>
      <c r="B15" s="170"/>
      <c r="C15" s="91" t="s">
        <v>172</v>
      </c>
      <c r="D15" s="96"/>
    </row>
    <row r="16" spans="1:4" s="24" customFormat="1" ht="25.25" customHeight="1" x14ac:dyDescent="0.25">
      <c r="A16" s="62" t="s">
        <v>69</v>
      </c>
      <c r="B16" s="92" t="s">
        <v>174</v>
      </c>
      <c r="C16" s="91" t="s">
        <v>177</v>
      </c>
      <c r="D16" s="96"/>
    </row>
    <row r="17" spans="1:4" s="24" customFormat="1" ht="25.25" customHeight="1" x14ac:dyDescent="0.25">
      <c r="A17" s="169" t="s">
        <v>176</v>
      </c>
      <c r="B17" s="170"/>
      <c r="C17" s="91" t="s">
        <v>178</v>
      </c>
      <c r="D17" s="96"/>
    </row>
    <row r="18" spans="1:4" s="24" customFormat="1" ht="25.25" customHeight="1" x14ac:dyDescent="0.25">
      <c r="A18" s="62" t="s">
        <v>69</v>
      </c>
      <c r="B18" s="92" t="s">
        <v>174</v>
      </c>
      <c r="C18" s="76" t="s">
        <v>179</v>
      </c>
      <c r="D18" s="59"/>
    </row>
    <row r="19" spans="1:4" s="24" customFormat="1" ht="25.25" customHeight="1" thickBot="1" x14ac:dyDescent="0.3">
      <c r="A19" s="171" t="s">
        <v>147</v>
      </c>
      <c r="B19" s="172"/>
      <c r="C19" s="77" t="s">
        <v>114</v>
      </c>
      <c r="D19" s="66"/>
    </row>
    <row r="20" spans="1:4" s="24" customFormat="1" ht="35.15" customHeight="1" x14ac:dyDescent="0.25">
      <c r="A20" s="63" t="s">
        <v>218</v>
      </c>
      <c r="B20" s="64"/>
      <c r="C20" s="65" t="s">
        <v>54</v>
      </c>
      <c r="D20" s="33">
        <f>D3+D6+D10+D14+D19</f>
        <v>0</v>
      </c>
    </row>
    <row r="21" spans="1:4" x14ac:dyDescent="0.25">
      <c r="A21" s="28"/>
      <c r="B21" s="28"/>
      <c r="C21" s="28"/>
      <c r="D21" s="28"/>
    </row>
    <row r="22" spans="1:4" x14ac:dyDescent="0.25">
      <c r="A22" s="28"/>
      <c r="B22" s="28"/>
      <c r="C22" s="28"/>
    </row>
  </sheetData>
  <sheetProtection sheet="1" selectLockedCells="1"/>
  <mergeCells count="11">
    <mergeCell ref="A2:B2"/>
    <mergeCell ref="A3:B3"/>
    <mergeCell ref="A6:B6"/>
    <mergeCell ref="A4:A5"/>
    <mergeCell ref="A7:A9"/>
    <mergeCell ref="A15:B15"/>
    <mergeCell ref="A17:B17"/>
    <mergeCell ref="A14:B14"/>
    <mergeCell ref="A19:B19"/>
    <mergeCell ref="A10:B10"/>
    <mergeCell ref="A11:A13"/>
  </mergeCells>
  <phoneticPr fontId="2" type="noConversion"/>
  <dataValidations count="2">
    <dataValidation type="whole" operator="greaterThanOrEqual" allowBlank="1" showInputMessage="1" showErrorMessage="1" error="Bitte in vollen Euro eingeben! _x000a_Negative Werte sind nicht zulässig!_x000a_" sqref="D3:D5 D14:D19" xr:uid="{00000000-0002-0000-0500-000000000000}">
      <formula1>0</formula1>
    </dataValidation>
    <dataValidation type="whole" allowBlank="1" showInputMessage="1" showErrorMessage="1" error="Bitte in vollen Euro eingeben! _x000a_Negative Werte sind nicht zulässig!_x000a_" sqref="D6:D13" xr:uid="{00000000-0002-0000-0500-000001000000}">
      <formula1>-1000000000000000</formula1>
      <formula2>1000000000000000</formula2>
    </dataValidation>
  </dataValidations>
  <pageMargins left="0.98425196850393704" right="0.98425196850393704" top="0.59055118110236227" bottom="0.19685039370078741" header="0.51181102362204722" footer="0.51181102362204722"/>
  <pageSetup paperSize="9" scale="64" orientation="portrait" r:id="rId1"/>
  <headerFooter alignWithMargins="0"/>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0" tint="-0.249977111117893"/>
    <pageSetUpPr fitToPage="1"/>
  </sheetPr>
  <dimension ref="A1:F11"/>
  <sheetViews>
    <sheetView showGridLines="0" zoomScaleNormal="100" workbookViewId="0">
      <selection activeCell="D3" sqref="D3"/>
    </sheetView>
  </sheetViews>
  <sheetFormatPr baseColWidth="10" defaultColWidth="11.453125" defaultRowHeight="12.5" x14ac:dyDescent="0.25"/>
  <cols>
    <col min="1" max="1" width="15.36328125" style="19" customWidth="1"/>
    <col min="2" max="2" width="65.6328125" style="19" customWidth="1"/>
    <col min="3" max="3" width="10.6328125" style="19" customWidth="1"/>
    <col min="4" max="4" width="35.6328125" style="19" customWidth="1"/>
    <col min="5" max="16384" width="11.453125" style="21"/>
  </cols>
  <sheetData>
    <row r="1" spans="1:6" ht="25.25" customHeight="1" x14ac:dyDescent="0.25">
      <c r="A1" s="18" t="str">
        <f>"Berichtsstellennummer: "&amp;Anleitung!E20</f>
        <v xml:space="preserve">Berichtsstellennummer: </v>
      </c>
      <c r="B1" s="18"/>
      <c r="D1" s="20"/>
    </row>
    <row r="2" spans="1:6" ht="40.25" customHeight="1" x14ac:dyDescent="0.25">
      <c r="A2" s="6" t="s">
        <v>219</v>
      </c>
      <c r="B2" s="93"/>
      <c r="C2" s="7" t="s">
        <v>0</v>
      </c>
      <c r="D2" s="10" t="str">
        <f>"Stand "&amp;Anleitung!E17&amp;" in vollen Euro"</f>
        <v>Stand 31.12.2025 in vollen Euro</v>
      </c>
    </row>
    <row r="3" spans="1:6" s="29" customFormat="1" ht="25.25" customHeight="1" x14ac:dyDescent="0.25">
      <c r="A3" s="178" t="s">
        <v>161</v>
      </c>
      <c r="B3" s="179"/>
      <c r="C3" s="82" t="s">
        <v>162</v>
      </c>
      <c r="D3" s="3"/>
    </row>
    <row r="4" spans="1:6" s="29" customFormat="1" ht="25.25" customHeight="1" x14ac:dyDescent="0.25">
      <c r="A4" s="180" t="s">
        <v>169</v>
      </c>
      <c r="B4" s="78" t="s">
        <v>181</v>
      </c>
      <c r="C4" s="82" t="s">
        <v>183</v>
      </c>
      <c r="D4" s="3"/>
    </row>
    <row r="5" spans="1:6" s="29" customFormat="1" ht="25.25" customHeight="1" x14ac:dyDescent="0.25">
      <c r="A5" s="181"/>
      <c r="B5" s="78" t="s">
        <v>182</v>
      </c>
      <c r="C5" s="82" t="s">
        <v>184</v>
      </c>
      <c r="D5" s="3"/>
    </row>
    <row r="6" spans="1:6" s="29" customFormat="1" ht="25.25" customHeight="1" x14ac:dyDescent="0.25">
      <c r="A6" s="178" t="s">
        <v>163</v>
      </c>
      <c r="B6" s="179"/>
      <c r="C6" s="82" t="s">
        <v>164</v>
      </c>
      <c r="D6" s="3"/>
    </row>
    <row r="7" spans="1:6" s="29" customFormat="1" ht="25.25" customHeight="1" x14ac:dyDescent="0.25">
      <c r="A7" s="180" t="s">
        <v>169</v>
      </c>
      <c r="B7" s="78" t="s">
        <v>181</v>
      </c>
      <c r="C7" s="82" t="s">
        <v>185</v>
      </c>
      <c r="D7" s="3"/>
    </row>
    <row r="8" spans="1:6" s="29" customFormat="1" ht="25.25" customHeight="1" x14ac:dyDescent="0.25">
      <c r="A8" s="181"/>
      <c r="B8" s="78" t="s">
        <v>182</v>
      </c>
      <c r="C8" s="82" t="s">
        <v>186</v>
      </c>
      <c r="D8" s="3"/>
    </row>
    <row r="9" spans="1:6" s="29" customFormat="1" ht="35.15" customHeight="1" x14ac:dyDescent="0.25">
      <c r="A9" s="116" t="s">
        <v>220</v>
      </c>
      <c r="B9" s="83"/>
      <c r="C9" s="16" t="s">
        <v>55</v>
      </c>
      <c r="D9" s="32">
        <f>SUM(D3,D6)</f>
        <v>0</v>
      </c>
    </row>
    <row r="10" spans="1:6" s="105" customFormat="1" ht="15" customHeight="1" x14ac:dyDescent="0.25">
      <c r="A10" s="110"/>
      <c r="B10" s="106"/>
      <c r="C10" s="107"/>
      <c r="D10" s="108"/>
      <c r="E10" s="117"/>
      <c r="F10" s="118"/>
    </row>
    <row r="11" spans="1:6" s="29" customFormat="1" ht="35.15" customHeight="1" x14ac:dyDescent="0.25">
      <c r="A11" s="116" t="s">
        <v>240</v>
      </c>
      <c r="B11" s="15"/>
      <c r="C11" s="16" t="s">
        <v>56</v>
      </c>
      <c r="D11" s="32">
        <f>Bargeld_Einlagen!D6+Wertpapiere_Finanzderivate!D27+'Ausleihungen_Cash-Pooling'!D47+Anteilsrechte!D20+'Sonstige Forderungen'!D9</f>
        <v>0</v>
      </c>
    </row>
  </sheetData>
  <sheetProtection sheet="1" selectLockedCells="1"/>
  <customSheetViews>
    <customSheetView guid="{55A49659-F810-4534-BDAF-DB712263061D}" fitToPage="1" showRuler="0">
      <selection activeCell="B8" sqref="B8"/>
      <pageMargins left="0.78740157499999996" right="0.78740157499999996" top="0.984251969" bottom="0.984251969" header="0.4921259845" footer="0.4921259845"/>
      <pageSetup paperSize="9" scale="82" orientation="portrait" horizontalDpi="1200" verticalDpi="1200" r:id="rId1"/>
      <headerFooter alignWithMargins="0"/>
    </customSheetView>
  </customSheetViews>
  <mergeCells count="4">
    <mergeCell ref="A3:B3"/>
    <mergeCell ref="A4:A5"/>
    <mergeCell ref="A6:B6"/>
    <mergeCell ref="A7:A8"/>
  </mergeCells>
  <phoneticPr fontId="2" type="noConversion"/>
  <dataValidations count="1">
    <dataValidation type="whole" operator="greaterThanOrEqual" allowBlank="1" showInputMessage="1" showErrorMessage="1" error="Bitte in vollen Euro eingeben!_x000a_Negative Werte sind nicht zulässig." sqref="D3:D8" xr:uid="{00000000-0002-0000-0600-000000000000}">
      <formula1>0</formula1>
    </dataValidation>
  </dataValidations>
  <pageMargins left="0.98425196850393704" right="0.98425196850393704" top="0.98425196850393704" bottom="0.98425196850393704" header="0.51181102362204722" footer="0.51181102362204722"/>
  <pageSetup paperSize="9" scale="63" orientation="portrait" horizontalDpi="1200" verticalDpi="1200" r:id="rId2"/>
  <headerFooter alignWithMargins="0"/>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13">
    <tabColor theme="0" tint="-0.249977111117893"/>
    <pageSetUpPr fitToPage="1"/>
  </sheetPr>
  <dimension ref="A1:AD81"/>
  <sheetViews>
    <sheetView showGridLines="0" zoomScaleNormal="100" workbookViewId="0">
      <selection activeCell="E4" sqref="E4"/>
    </sheetView>
  </sheetViews>
  <sheetFormatPr baseColWidth="10" defaultRowHeight="12.5" x14ac:dyDescent="0.25"/>
  <cols>
    <col min="1" max="1" width="15.6328125" customWidth="1"/>
    <col min="2" max="2" width="15.6328125" style="23" customWidth="1"/>
    <col min="3" max="3" width="60.6328125" style="27" customWidth="1"/>
    <col min="4" max="4" width="10.6328125" style="27" customWidth="1"/>
    <col min="5" max="5" width="40.6328125" style="27" customWidth="1"/>
    <col min="6" max="30" width="11.453125" style="5"/>
  </cols>
  <sheetData>
    <row r="1" spans="1:5" ht="25.25" customHeight="1" x14ac:dyDescent="0.25">
      <c r="A1" s="18" t="str">
        <f>"Berichtsstellennummer: "&amp;Anleitung!E20</f>
        <v xml:space="preserve">Berichtsstellennummer: </v>
      </c>
      <c r="C1" s="18"/>
      <c r="D1" s="19"/>
      <c r="E1" s="20"/>
    </row>
    <row r="2" spans="1:5" ht="40.25" customHeight="1" thickBot="1" x14ac:dyDescent="0.3">
      <c r="A2" s="185" t="s">
        <v>228</v>
      </c>
      <c r="B2" s="186"/>
      <c r="C2" s="187"/>
      <c r="D2" s="7" t="s">
        <v>0</v>
      </c>
      <c r="E2" s="89" t="str">
        <f>"Vom 01.01. bis zum "&amp;Anleitung!$E$17&amp;" in vollen Euro"</f>
        <v>Vom 01.01. bis zum 31.12.2025 in vollen Euro</v>
      </c>
    </row>
    <row r="3" spans="1:5" ht="25.25" customHeight="1" x14ac:dyDescent="0.25">
      <c r="A3" s="188" t="s">
        <v>171</v>
      </c>
      <c r="B3" s="189"/>
      <c r="C3" s="190"/>
      <c r="D3" s="129" t="s">
        <v>166</v>
      </c>
      <c r="E3" s="135">
        <f>SUM(E4:E23)</f>
        <v>0</v>
      </c>
    </row>
    <row r="4" spans="1:5" ht="25.25" customHeight="1" x14ac:dyDescent="0.25">
      <c r="A4" s="191" t="s">
        <v>71</v>
      </c>
      <c r="B4" s="144" t="s">
        <v>64</v>
      </c>
      <c r="C4" s="71" t="s">
        <v>148</v>
      </c>
      <c r="D4" s="90" t="s">
        <v>58</v>
      </c>
      <c r="E4" s="3"/>
    </row>
    <row r="5" spans="1:5" ht="25.25" customHeight="1" x14ac:dyDescent="0.25">
      <c r="A5" s="192"/>
      <c r="B5" s="160"/>
      <c r="C5" s="69" t="s">
        <v>149</v>
      </c>
      <c r="D5" s="13" t="s">
        <v>59</v>
      </c>
      <c r="E5" s="4"/>
    </row>
    <row r="6" spans="1:5" ht="25.25" customHeight="1" x14ac:dyDescent="0.25">
      <c r="A6" s="192"/>
      <c r="B6" s="160"/>
      <c r="C6" s="69" t="s">
        <v>150</v>
      </c>
      <c r="D6" s="13" t="s">
        <v>60</v>
      </c>
      <c r="E6" s="3"/>
    </row>
    <row r="7" spans="1:5" ht="25.25" customHeight="1" x14ac:dyDescent="0.25">
      <c r="A7" s="192"/>
      <c r="B7" s="160"/>
      <c r="C7" s="69" t="s">
        <v>151</v>
      </c>
      <c r="D7" s="13" t="s">
        <v>61</v>
      </c>
      <c r="E7" s="3"/>
    </row>
    <row r="8" spans="1:5" ht="25.25" customHeight="1" x14ac:dyDescent="0.25">
      <c r="A8" s="192"/>
      <c r="B8" s="160"/>
      <c r="C8" s="69" t="s">
        <v>247</v>
      </c>
      <c r="D8" s="13" t="s">
        <v>73</v>
      </c>
      <c r="E8" s="4"/>
    </row>
    <row r="9" spans="1:5" ht="25.25" customHeight="1" x14ac:dyDescent="0.25">
      <c r="A9" s="192"/>
      <c r="B9" s="160"/>
      <c r="C9" s="69" t="s">
        <v>152</v>
      </c>
      <c r="D9" s="13" t="s">
        <v>74</v>
      </c>
      <c r="E9" s="3"/>
    </row>
    <row r="10" spans="1:5" ht="25.25" customHeight="1" x14ac:dyDescent="0.25">
      <c r="A10" s="192"/>
      <c r="B10" s="160"/>
      <c r="C10" s="86" t="s">
        <v>153</v>
      </c>
      <c r="D10" s="17" t="s">
        <v>75</v>
      </c>
      <c r="E10" s="3"/>
    </row>
    <row r="11" spans="1:5" ht="25.25" customHeight="1" x14ac:dyDescent="0.25">
      <c r="A11" s="192"/>
      <c r="B11" s="196" t="s">
        <v>65</v>
      </c>
      <c r="C11" s="84" t="s">
        <v>154</v>
      </c>
      <c r="D11" s="13" t="s">
        <v>76</v>
      </c>
      <c r="E11" s="4"/>
    </row>
    <row r="12" spans="1:5" ht="25.25" customHeight="1" x14ac:dyDescent="0.25">
      <c r="A12" s="192"/>
      <c r="B12" s="196"/>
      <c r="C12" s="84" t="s">
        <v>155</v>
      </c>
      <c r="D12" s="13" t="s">
        <v>77</v>
      </c>
      <c r="E12" s="3"/>
    </row>
    <row r="13" spans="1:5" ht="25.25" customHeight="1" x14ac:dyDescent="0.25">
      <c r="A13" s="193"/>
      <c r="B13" s="196"/>
      <c r="C13" s="84" t="s">
        <v>156</v>
      </c>
      <c r="D13" s="13" t="s">
        <v>78</v>
      </c>
      <c r="E13" s="3"/>
    </row>
    <row r="14" spans="1:5" ht="25.25" customHeight="1" x14ac:dyDescent="0.25">
      <c r="A14" s="194" t="s">
        <v>72</v>
      </c>
      <c r="B14" s="196" t="s">
        <v>64</v>
      </c>
      <c r="C14" s="84" t="s">
        <v>148</v>
      </c>
      <c r="D14" s="13" t="s">
        <v>79</v>
      </c>
      <c r="E14" s="4"/>
    </row>
    <row r="15" spans="1:5" ht="25.25" customHeight="1" x14ac:dyDescent="0.25">
      <c r="A15" s="192"/>
      <c r="B15" s="197"/>
      <c r="C15" s="84" t="s">
        <v>149</v>
      </c>
      <c r="D15" s="13" t="s">
        <v>80</v>
      </c>
      <c r="E15" s="3"/>
    </row>
    <row r="16" spans="1:5" ht="25.25" customHeight="1" x14ac:dyDescent="0.25">
      <c r="A16" s="192"/>
      <c r="B16" s="197"/>
      <c r="C16" s="84" t="s">
        <v>150</v>
      </c>
      <c r="D16" s="13" t="s">
        <v>81</v>
      </c>
      <c r="E16" s="3"/>
    </row>
    <row r="17" spans="1:5" ht="25.25" customHeight="1" x14ac:dyDescent="0.25">
      <c r="A17" s="192"/>
      <c r="B17" s="197"/>
      <c r="C17" s="84" t="s">
        <v>151</v>
      </c>
      <c r="D17" s="13" t="s">
        <v>82</v>
      </c>
      <c r="E17" s="4"/>
    </row>
    <row r="18" spans="1:5" ht="25.25" customHeight="1" x14ac:dyDescent="0.25">
      <c r="A18" s="192"/>
      <c r="B18" s="197"/>
      <c r="C18" s="84" t="s">
        <v>247</v>
      </c>
      <c r="D18" s="13" t="s">
        <v>83</v>
      </c>
      <c r="E18" s="3"/>
    </row>
    <row r="19" spans="1:5" ht="25.25" customHeight="1" x14ac:dyDescent="0.25">
      <c r="A19" s="192"/>
      <c r="B19" s="197"/>
      <c r="C19" s="84" t="s">
        <v>152</v>
      </c>
      <c r="D19" s="13" t="s">
        <v>84</v>
      </c>
      <c r="E19" s="3"/>
    </row>
    <row r="20" spans="1:5" ht="25.25" customHeight="1" x14ac:dyDescent="0.25">
      <c r="A20" s="192"/>
      <c r="B20" s="197"/>
      <c r="C20" s="84" t="s">
        <v>153</v>
      </c>
      <c r="D20" s="13" t="s">
        <v>85</v>
      </c>
      <c r="E20" s="4"/>
    </row>
    <row r="21" spans="1:5" ht="25.25" customHeight="1" x14ac:dyDescent="0.25">
      <c r="A21" s="192"/>
      <c r="B21" s="144" t="s">
        <v>65</v>
      </c>
      <c r="C21" s="71" t="s">
        <v>154</v>
      </c>
      <c r="D21" s="36" t="s">
        <v>86</v>
      </c>
      <c r="E21" s="3"/>
    </row>
    <row r="22" spans="1:5" ht="25.25" customHeight="1" x14ac:dyDescent="0.25">
      <c r="A22" s="192"/>
      <c r="B22" s="144"/>
      <c r="C22" s="69" t="s">
        <v>155</v>
      </c>
      <c r="D22" s="17" t="s">
        <v>87</v>
      </c>
      <c r="E22" s="3"/>
    </row>
    <row r="23" spans="1:5" ht="25.25" customHeight="1" thickBot="1" x14ac:dyDescent="0.3">
      <c r="A23" s="192"/>
      <c r="B23" s="144"/>
      <c r="C23" s="69" t="s">
        <v>156</v>
      </c>
      <c r="D23" s="17" t="s">
        <v>88</v>
      </c>
      <c r="E23" s="4"/>
    </row>
    <row r="24" spans="1:5" ht="25.25" customHeight="1" x14ac:dyDescent="0.25">
      <c r="A24" s="188" t="s">
        <v>165</v>
      </c>
      <c r="B24" s="189"/>
      <c r="C24" s="190"/>
      <c r="D24" s="130" t="s">
        <v>167</v>
      </c>
      <c r="E24" s="131">
        <f>SUM(E25:E26)</f>
        <v>0</v>
      </c>
    </row>
    <row r="25" spans="1:5" ht="25.25" customHeight="1" x14ac:dyDescent="0.25">
      <c r="A25" s="194" t="s">
        <v>169</v>
      </c>
      <c r="B25" s="198" t="s">
        <v>170</v>
      </c>
      <c r="C25" s="199"/>
      <c r="D25" s="82" t="s">
        <v>168</v>
      </c>
      <c r="E25" s="4"/>
    </row>
    <row r="26" spans="1:5" ht="25.25" customHeight="1" thickBot="1" x14ac:dyDescent="0.3">
      <c r="A26" s="195"/>
      <c r="B26" s="200" t="s">
        <v>163</v>
      </c>
      <c r="C26" s="201"/>
      <c r="D26" s="85" t="s">
        <v>180</v>
      </c>
      <c r="E26" s="37"/>
    </row>
    <row r="27" spans="1:5" ht="35.15" customHeight="1" x14ac:dyDescent="0.25">
      <c r="A27" s="182" t="s">
        <v>221</v>
      </c>
      <c r="B27" s="183"/>
      <c r="C27" s="184"/>
      <c r="D27" s="87" t="s">
        <v>62</v>
      </c>
      <c r="E27" s="88">
        <f>SUM(E4+E5+E6+E7+E8+E9+E10+E11+E12+E13+E14+E15+E16+E17+E18+E19+E20+E21+E22+E23+E25+E26)</f>
        <v>0</v>
      </c>
    </row>
    <row r="28" spans="1:5" x14ac:dyDescent="0.25">
      <c r="B28" s="21"/>
      <c r="C28" s="19"/>
      <c r="D28" s="19"/>
      <c r="E28" s="19"/>
    </row>
    <row r="29" spans="1:5" x14ac:dyDescent="0.25">
      <c r="B29" s="21"/>
      <c r="C29" s="19"/>
      <c r="D29" s="19"/>
      <c r="E29" s="19"/>
    </row>
    <row r="30" spans="1:5" x14ac:dyDescent="0.25">
      <c r="B30" s="21"/>
      <c r="C30" s="19"/>
      <c r="D30" s="19"/>
      <c r="E30" s="19"/>
    </row>
    <row r="31" spans="1:5" x14ac:dyDescent="0.25">
      <c r="B31" s="21"/>
      <c r="C31" s="19"/>
      <c r="D31" s="19"/>
      <c r="E31" s="19"/>
    </row>
    <row r="32" spans="1:5" x14ac:dyDescent="0.25">
      <c r="B32" s="21"/>
      <c r="C32" s="19"/>
      <c r="D32" s="19"/>
      <c r="E32" s="19"/>
    </row>
    <row r="33" spans="2:5" x14ac:dyDescent="0.25">
      <c r="B33" s="21"/>
      <c r="C33" s="19"/>
      <c r="D33" s="19"/>
      <c r="E33" s="19"/>
    </row>
    <row r="34" spans="2:5" x14ac:dyDescent="0.25">
      <c r="B34" s="21"/>
      <c r="C34" s="19"/>
      <c r="D34" s="19"/>
      <c r="E34" s="19"/>
    </row>
    <row r="35" spans="2:5" x14ac:dyDescent="0.25">
      <c r="B35" s="21"/>
      <c r="C35" s="19"/>
      <c r="D35" s="19"/>
      <c r="E35" s="19"/>
    </row>
    <row r="36" spans="2:5" x14ac:dyDescent="0.25">
      <c r="B36" s="21"/>
      <c r="C36" s="19"/>
      <c r="D36" s="19"/>
      <c r="E36" s="19"/>
    </row>
    <row r="37" spans="2:5" x14ac:dyDescent="0.25">
      <c r="B37" s="21"/>
      <c r="C37" s="19"/>
      <c r="D37" s="19"/>
      <c r="E37" s="19"/>
    </row>
    <row r="38" spans="2:5" x14ac:dyDescent="0.25">
      <c r="B38" s="21"/>
      <c r="C38" s="19"/>
      <c r="D38" s="19"/>
      <c r="E38" s="19"/>
    </row>
    <row r="39" spans="2:5" x14ac:dyDescent="0.25">
      <c r="B39" s="21"/>
      <c r="C39" s="19"/>
      <c r="D39" s="19"/>
      <c r="E39" s="19"/>
    </row>
    <row r="40" spans="2:5" x14ac:dyDescent="0.25">
      <c r="B40" s="21"/>
      <c r="C40" s="19"/>
      <c r="D40" s="19"/>
      <c r="E40" s="19"/>
    </row>
    <row r="41" spans="2:5" x14ac:dyDescent="0.25">
      <c r="B41" s="21"/>
      <c r="C41" s="19"/>
      <c r="D41" s="19"/>
      <c r="E41" s="19"/>
    </row>
    <row r="42" spans="2:5" x14ac:dyDescent="0.25">
      <c r="B42" s="21"/>
      <c r="C42" s="19"/>
      <c r="D42" s="19"/>
      <c r="E42" s="19"/>
    </row>
    <row r="43" spans="2:5" x14ac:dyDescent="0.25">
      <c r="B43" s="21"/>
      <c r="C43" s="19"/>
      <c r="D43" s="19"/>
      <c r="E43" s="19"/>
    </row>
    <row r="44" spans="2:5" x14ac:dyDescent="0.25">
      <c r="B44" s="21"/>
      <c r="C44" s="19"/>
      <c r="D44" s="19"/>
      <c r="E44" s="19"/>
    </row>
    <row r="45" spans="2:5" x14ac:dyDescent="0.25">
      <c r="B45" s="21"/>
      <c r="C45" s="19"/>
      <c r="D45" s="19"/>
      <c r="E45" s="19"/>
    </row>
    <row r="46" spans="2:5" x14ac:dyDescent="0.25">
      <c r="B46" s="21"/>
      <c r="C46" s="19"/>
      <c r="D46" s="19"/>
      <c r="E46" s="19"/>
    </row>
    <row r="47" spans="2:5" x14ac:dyDescent="0.25">
      <c r="B47" s="21"/>
      <c r="C47" s="19"/>
      <c r="D47" s="19"/>
      <c r="E47" s="19"/>
    </row>
    <row r="48" spans="2:5" x14ac:dyDescent="0.25">
      <c r="B48" s="21"/>
      <c r="C48" s="19"/>
      <c r="D48" s="19"/>
      <c r="E48" s="19"/>
    </row>
    <row r="49" spans="2:5" x14ac:dyDescent="0.25">
      <c r="B49" s="21"/>
      <c r="C49" s="19"/>
      <c r="D49" s="19"/>
      <c r="E49" s="19"/>
    </row>
    <row r="50" spans="2:5" x14ac:dyDescent="0.25">
      <c r="B50" s="21"/>
      <c r="C50" s="19"/>
      <c r="D50" s="19"/>
      <c r="E50" s="19"/>
    </row>
    <row r="51" spans="2:5" x14ac:dyDescent="0.25">
      <c r="B51" s="21"/>
      <c r="C51" s="19"/>
      <c r="D51" s="19"/>
      <c r="E51" s="19"/>
    </row>
    <row r="52" spans="2:5" x14ac:dyDescent="0.25">
      <c r="B52" s="21"/>
      <c r="C52" s="19"/>
      <c r="D52" s="19"/>
      <c r="E52" s="19"/>
    </row>
    <row r="53" spans="2:5" x14ac:dyDescent="0.25">
      <c r="B53" s="21"/>
      <c r="C53" s="19"/>
      <c r="D53" s="19"/>
      <c r="E53" s="19"/>
    </row>
    <row r="54" spans="2:5" x14ac:dyDescent="0.25">
      <c r="B54" s="21"/>
      <c r="C54" s="19"/>
      <c r="D54" s="19"/>
      <c r="E54" s="19"/>
    </row>
    <row r="55" spans="2:5" x14ac:dyDescent="0.25">
      <c r="B55" s="21"/>
      <c r="C55" s="19"/>
      <c r="D55" s="19"/>
      <c r="E55" s="19"/>
    </row>
    <row r="56" spans="2:5" x14ac:dyDescent="0.25">
      <c r="B56" s="21"/>
      <c r="C56" s="19"/>
      <c r="D56" s="19"/>
      <c r="E56" s="19"/>
    </row>
    <row r="57" spans="2:5" x14ac:dyDescent="0.25">
      <c r="B57" s="21"/>
      <c r="C57" s="19"/>
      <c r="D57" s="19"/>
      <c r="E57" s="19"/>
    </row>
    <row r="58" spans="2:5" x14ac:dyDescent="0.25">
      <c r="B58" s="21"/>
      <c r="C58" s="19"/>
      <c r="D58" s="19"/>
      <c r="E58" s="19"/>
    </row>
    <row r="59" spans="2:5" x14ac:dyDescent="0.25">
      <c r="B59" s="21"/>
      <c r="C59" s="19"/>
      <c r="D59" s="19"/>
      <c r="E59" s="19"/>
    </row>
    <row r="60" spans="2:5" x14ac:dyDescent="0.25">
      <c r="B60" s="21"/>
      <c r="C60" s="19"/>
      <c r="D60" s="19"/>
      <c r="E60" s="19"/>
    </row>
    <row r="61" spans="2:5" x14ac:dyDescent="0.25">
      <c r="B61" s="21"/>
      <c r="C61" s="19"/>
      <c r="D61" s="19"/>
      <c r="E61" s="19"/>
    </row>
    <row r="62" spans="2:5" x14ac:dyDescent="0.25">
      <c r="B62" s="21"/>
      <c r="C62" s="19"/>
      <c r="D62" s="19"/>
      <c r="E62" s="19"/>
    </row>
    <row r="63" spans="2:5" x14ac:dyDescent="0.25">
      <c r="B63" s="21"/>
      <c r="C63" s="19"/>
      <c r="D63" s="19"/>
      <c r="E63" s="19"/>
    </row>
    <row r="64" spans="2:5" x14ac:dyDescent="0.25">
      <c r="B64" s="21"/>
      <c r="C64" s="19"/>
      <c r="D64" s="19"/>
      <c r="E64" s="19"/>
    </row>
    <row r="65" spans="2:5" x14ac:dyDescent="0.25">
      <c r="B65" s="21"/>
      <c r="C65" s="19"/>
      <c r="D65" s="19"/>
      <c r="E65" s="19"/>
    </row>
    <row r="66" spans="2:5" x14ac:dyDescent="0.25">
      <c r="B66" s="21"/>
      <c r="C66" s="19"/>
      <c r="D66" s="19"/>
      <c r="E66" s="19"/>
    </row>
    <row r="67" spans="2:5" x14ac:dyDescent="0.25">
      <c r="B67" s="21"/>
      <c r="C67" s="19"/>
      <c r="D67" s="19"/>
      <c r="E67" s="19"/>
    </row>
    <row r="68" spans="2:5" x14ac:dyDescent="0.25">
      <c r="B68" s="21"/>
      <c r="C68" s="19"/>
      <c r="D68" s="19"/>
      <c r="E68" s="19"/>
    </row>
    <row r="69" spans="2:5" x14ac:dyDescent="0.25">
      <c r="B69" s="21"/>
      <c r="C69" s="19"/>
      <c r="D69" s="19"/>
      <c r="E69" s="19"/>
    </row>
    <row r="70" spans="2:5" x14ac:dyDescent="0.25">
      <c r="B70" s="21"/>
      <c r="C70" s="19"/>
      <c r="D70" s="19"/>
      <c r="E70" s="19"/>
    </row>
    <row r="71" spans="2:5" x14ac:dyDescent="0.25">
      <c r="B71" s="21"/>
      <c r="C71" s="19"/>
      <c r="D71" s="19"/>
      <c r="E71" s="19"/>
    </row>
    <row r="72" spans="2:5" x14ac:dyDescent="0.25">
      <c r="B72" s="21"/>
      <c r="C72" s="19"/>
      <c r="D72" s="19"/>
      <c r="E72" s="19"/>
    </row>
    <row r="73" spans="2:5" x14ac:dyDescent="0.25">
      <c r="B73" s="21"/>
      <c r="C73" s="19"/>
      <c r="D73" s="19"/>
      <c r="E73" s="19"/>
    </row>
    <row r="74" spans="2:5" x14ac:dyDescent="0.25">
      <c r="B74" s="21"/>
      <c r="C74" s="19"/>
      <c r="D74" s="19"/>
      <c r="E74" s="19"/>
    </row>
    <row r="75" spans="2:5" x14ac:dyDescent="0.25">
      <c r="B75" s="21"/>
      <c r="C75" s="19"/>
      <c r="D75" s="19"/>
      <c r="E75" s="19"/>
    </row>
    <row r="76" spans="2:5" x14ac:dyDescent="0.25">
      <c r="B76" s="21"/>
      <c r="C76" s="19"/>
      <c r="D76" s="19"/>
      <c r="E76" s="19"/>
    </row>
    <row r="77" spans="2:5" x14ac:dyDescent="0.25">
      <c r="B77" s="21"/>
      <c r="C77" s="19"/>
      <c r="D77" s="19"/>
      <c r="E77" s="19"/>
    </row>
    <row r="78" spans="2:5" x14ac:dyDescent="0.25">
      <c r="B78" s="21"/>
      <c r="C78" s="19"/>
      <c r="D78" s="19"/>
      <c r="E78" s="19"/>
    </row>
    <row r="79" spans="2:5" x14ac:dyDescent="0.25">
      <c r="B79" s="21"/>
      <c r="C79" s="19"/>
      <c r="D79" s="19"/>
      <c r="E79" s="19"/>
    </row>
    <row r="80" spans="2:5" x14ac:dyDescent="0.25">
      <c r="B80" s="21"/>
      <c r="C80" s="19"/>
      <c r="D80" s="19"/>
      <c r="E80" s="19"/>
    </row>
    <row r="81" spans="2:5" x14ac:dyDescent="0.25">
      <c r="B81" s="21"/>
      <c r="C81" s="19"/>
      <c r="D81" s="19"/>
      <c r="E81" s="19"/>
    </row>
  </sheetData>
  <sheetProtection sheet="1" selectLockedCells="1"/>
  <mergeCells count="13">
    <mergeCell ref="A27:C27"/>
    <mergeCell ref="A2:C2"/>
    <mergeCell ref="A3:C3"/>
    <mergeCell ref="A4:A13"/>
    <mergeCell ref="A14:A23"/>
    <mergeCell ref="A24:C24"/>
    <mergeCell ref="A25:A26"/>
    <mergeCell ref="B4:B10"/>
    <mergeCell ref="B11:B13"/>
    <mergeCell ref="B14:B20"/>
    <mergeCell ref="B21:B23"/>
    <mergeCell ref="B25:C25"/>
    <mergeCell ref="B26:C26"/>
  </mergeCells>
  <phoneticPr fontId="2" type="noConversion"/>
  <dataValidations count="1">
    <dataValidation type="whole" operator="greaterThanOrEqual" allowBlank="1" showInputMessage="1" showErrorMessage="1" errorTitle="Zahlenformat" error="Bitte in vollen Euro eingeben!_x000a_Negative Werte sind nicht zulässig." sqref="E4:E26" xr:uid="{00000000-0002-0000-0700-000000000000}">
      <formula1>0</formula1>
    </dataValidation>
  </dataValidations>
  <printOptions horizontalCentered="1" verticalCentered="1"/>
  <pageMargins left="0.19685039370078741" right="0.19685039370078741" top="0" bottom="0" header="0.62992125984251968" footer="0.51181102362204722"/>
  <pageSetup paperSize="9" scale="71" pageOrder="overThenDown" orientation="portrait" r:id="rId1"/>
  <headerFooter alignWithMargins="0"/>
  <drawing r:id="rId2"/>
  <legacy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7">
    <tabColor theme="0" tint="-0.249977111117893"/>
    <pageSetUpPr fitToPage="1"/>
  </sheetPr>
  <dimension ref="A1:C94"/>
  <sheetViews>
    <sheetView zoomScaleNormal="100" workbookViewId="0">
      <selection activeCell="A3" sqref="A3"/>
    </sheetView>
  </sheetViews>
  <sheetFormatPr baseColWidth="10" defaultColWidth="11.453125" defaultRowHeight="12.5" x14ac:dyDescent="0.25"/>
  <cols>
    <col min="1" max="1" width="120.6328125" style="21" customWidth="1"/>
    <col min="2" max="2" width="13.453125" style="21" customWidth="1"/>
    <col min="3" max="3" width="14.6328125" style="21" customWidth="1"/>
    <col min="4" max="4" width="13.6328125" style="21" customWidth="1"/>
    <col min="5" max="16384" width="11.453125" style="21"/>
  </cols>
  <sheetData>
    <row r="1" spans="1:3" ht="25.25" customHeight="1" x14ac:dyDescent="0.25">
      <c r="A1" s="18" t="str">
        <f>"Berichtsstellennummer: "&amp;Anleitung!E20</f>
        <v xml:space="preserve">Berichtsstellennummer: </v>
      </c>
      <c r="C1" s="22"/>
    </row>
    <row r="2" spans="1:3" ht="80.150000000000006" customHeight="1" x14ac:dyDescent="0.25">
      <c r="A2" s="132" t="s">
        <v>229</v>
      </c>
    </row>
    <row r="3" spans="1:3" ht="150" customHeight="1" x14ac:dyDescent="0.25">
      <c r="A3" s="134"/>
    </row>
    <row r="26" spans="1:2" x14ac:dyDescent="0.25">
      <c r="A26" s="30"/>
      <c r="B26" s="30"/>
    </row>
    <row r="27" spans="1:2" x14ac:dyDescent="0.25">
      <c r="A27" s="30"/>
      <c r="B27" s="30"/>
    </row>
    <row r="28" spans="1:2" x14ac:dyDescent="0.25">
      <c r="A28" s="30"/>
      <c r="B28" s="30"/>
    </row>
    <row r="29" spans="1:2" x14ac:dyDescent="0.25">
      <c r="A29" s="30"/>
      <c r="B29" s="30"/>
    </row>
    <row r="30" spans="1:2" x14ac:dyDescent="0.25">
      <c r="A30" s="30"/>
      <c r="B30" s="30"/>
    </row>
    <row r="31" spans="1:2" x14ac:dyDescent="0.25">
      <c r="A31" s="30"/>
      <c r="B31" s="30"/>
    </row>
    <row r="32" spans="1:2" x14ac:dyDescent="0.25">
      <c r="A32" s="30"/>
      <c r="B32" s="30"/>
    </row>
    <row r="33" spans="1:2" x14ac:dyDescent="0.25">
      <c r="A33" s="30"/>
      <c r="B33" s="30"/>
    </row>
    <row r="34" spans="1:2" x14ac:dyDescent="0.25">
      <c r="A34" s="30"/>
      <c r="B34" s="30"/>
    </row>
    <row r="35" spans="1:2" x14ac:dyDescent="0.25">
      <c r="A35" s="30"/>
      <c r="B35" s="30"/>
    </row>
    <row r="36" spans="1:2" x14ac:dyDescent="0.25">
      <c r="A36" s="30"/>
      <c r="B36" s="30"/>
    </row>
    <row r="37" spans="1:2" x14ac:dyDescent="0.25">
      <c r="A37" s="30"/>
      <c r="B37" s="30"/>
    </row>
    <row r="38" spans="1:2" x14ac:dyDescent="0.25">
      <c r="A38" s="30"/>
      <c r="B38" s="30"/>
    </row>
    <row r="39" spans="1:2" x14ac:dyDescent="0.25">
      <c r="A39" s="30"/>
      <c r="B39" s="30"/>
    </row>
    <row r="40" spans="1:2" x14ac:dyDescent="0.25">
      <c r="A40" s="30"/>
      <c r="B40" s="30"/>
    </row>
    <row r="41" spans="1:2" x14ac:dyDescent="0.25">
      <c r="A41" s="30"/>
      <c r="B41" s="30"/>
    </row>
    <row r="42" spans="1:2" x14ac:dyDescent="0.25">
      <c r="A42" s="30"/>
      <c r="B42" s="30"/>
    </row>
    <row r="43" spans="1:2" x14ac:dyDescent="0.25">
      <c r="A43" s="30"/>
      <c r="B43" s="30"/>
    </row>
    <row r="44" spans="1:2" x14ac:dyDescent="0.25">
      <c r="A44" s="30"/>
      <c r="B44" s="30"/>
    </row>
    <row r="45" spans="1:2" x14ac:dyDescent="0.25">
      <c r="A45" s="30"/>
      <c r="B45" s="30"/>
    </row>
    <row r="46" spans="1:2" x14ac:dyDescent="0.25">
      <c r="A46" s="30"/>
      <c r="B46" s="30"/>
    </row>
    <row r="47" spans="1:2" x14ac:dyDescent="0.25">
      <c r="A47" s="30"/>
      <c r="B47" s="30"/>
    </row>
    <row r="48" spans="1:2" x14ac:dyDescent="0.25">
      <c r="A48" s="30"/>
      <c r="B48" s="30"/>
    </row>
    <row r="49" spans="1:2" x14ac:dyDescent="0.25">
      <c r="A49" s="30"/>
      <c r="B49" s="30"/>
    </row>
    <row r="50" spans="1:2" x14ac:dyDescent="0.25">
      <c r="A50" s="30"/>
      <c r="B50" s="30"/>
    </row>
    <row r="51" spans="1:2" x14ac:dyDescent="0.25">
      <c r="A51" s="30"/>
      <c r="B51" s="30"/>
    </row>
    <row r="52" spans="1:2" x14ac:dyDescent="0.25">
      <c r="A52" s="30"/>
      <c r="B52" s="30"/>
    </row>
    <row r="53" spans="1:2" x14ac:dyDescent="0.25">
      <c r="A53" s="30"/>
      <c r="B53" s="30"/>
    </row>
    <row r="54" spans="1:2" x14ac:dyDescent="0.25">
      <c r="A54" s="30"/>
      <c r="B54" s="30"/>
    </row>
    <row r="55" spans="1:2" x14ac:dyDescent="0.25">
      <c r="A55" s="30"/>
      <c r="B55" s="30"/>
    </row>
    <row r="56" spans="1:2" x14ac:dyDescent="0.25">
      <c r="A56" s="30"/>
      <c r="B56" s="30"/>
    </row>
    <row r="57" spans="1:2" x14ac:dyDescent="0.25">
      <c r="A57" s="30"/>
      <c r="B57" s="30"/>
    </row>
    <row r="58" spans="1:2" x14ac:dyDescent="0.25">
      <c r="A58" s="30"/>
      <c r="B58" s="30"/>
    </row>
    <row r="59" spans="1:2" x14ac:dyDescent="0.25">
      <c r="A59" s="30"/>
      <c r="B59" s="30"/>
    </row>
    <row r="60" spans="1:2" x14ac:dyDescent="0.25">
      <c r="A60" s="30"/>
      <c r="B60" s="30"/>
    </row>
    <row r="61" spans="1:2" x14ac:dyDescent="0.25">
      <c r="A61" s="30"/>
      <c r="B61" s="30"/>
    </row>
    <row r="62" spans="1:2" x14ac:dyDescent="0.25">
      <c r="A62" s="30"/>
      <c r="B62" s="30"/>
    </row>
    <row r="63" spans="1:2" x14ac:dyDescent="0.25">
      <c r="A63" s="30"/>
      <c r="B63" s="30"/>
    </row>
    <row r="64" spans="1:2" x14ac:dyDescent="0.25">
      <c r="A64" s="30"/>
      <c r="B64" s="30"/>
    </row>
    <row r="65" spans="1:2" x14ac:dyDescent="0.25">
      <c r="A65" s="30"/>
      <c r="B65" s="30"/>
    </row>
    <row r="66" spans="1:2" x14ac:dyDescent="0.25">
      <c r="A66" s="30"/>
      <c r="B66" s="30"/>
    </row>
    <row r="67" spans="1:2" x14ac:dyDescent="0.25">
      <c r="A67" s="30"/>
      <c r="B67" s="30"/>
    </row>
    <row r="68" spans="1:2" x14ac:dyDescent="0.25">
      <c r="A68" s="30"/>
      <c r="B68" s="30"/>
    </row>
    <row r="69" spans="1:2" x14ac:dyDescent="0.25">
      <c r="A69" s="30"/>
      <c r="B69" s="30"/>
    </row>
    <row r="70" spans="1:2" x14ac:dyDescent="0.25">
      <c r="A70" s="30"/>
      <c r="B70" s="30"/>
    </row>
    <row r="71" spans="1:2" x14ac:dyDescent="0.25">
      <c r="A71" s="30"/>
      <c r="B71" s="30"/>
    </row>
    <row r="72" spans="1:2" x14ac:dyDescent="0.25">
      <c r="A72" s="30"/>
      <c r="B72" s="30"/>
    </row>
    <row r="73" spans="1:2" x14ac:dyDescent="0.25">
      <c r="A73" s="30"/>
      <c r="B73" s="30"/>
    </row>
    <row r="74" spans="1:2" x14ac:dyDescent="0.25">
      <c r="A74" s="30"/>
      <c r="B74" s="30"/>
    </row>
    <row r="75" spans="1:2" x14ac:dyDescent="0.25">
      <c r="A75" s="30"/>
      <c r="B75" s="30"/>
    </row>
    <row r="76" spans="1:2" x14ac:dyDescent="0.25">
      <c r="A76" s="30"/>
      <c r="B76" s="30"/>
    </row>
    <row r="77" spans="1:2" x14ac:dyDescent="0.25">
      <c r="A77" s="30"/>
      <c r="B77" s="30"/>
    </row>
    <row r="78" spans="1:2" x14ac:dyDescent="0.25">
      <c r="A78" s="30"/>
      <c r="B78" s="30"/>
    </row>
    <row r="79" spans="1:2" x14ac:dyDescent="0.25">
      <c r="A79" s="30"/>
      <c r="B79" s="30"/>
    </row>
    <row r="80" spans="1:2" x14ac:dyDescent="0.25">
      <c r="A80" s="30"/>
      <c r="B80" s="30"/>
    </row>
    <row r="81" spans="1:2" x14ac:dyDescent="0.25">
      <c r="A81" s="30"/>
      <c r="B81" s="30"/>
    </row>
    <row r="82" spans="1:2" x14ac:dyDescent="0.25">
      <c r="A82" s="30"/>
      <c r="B82" s="30"/>
    </row>
    <row r="83" spans="1:2" x14ac:dyDescent="0.25">
      <c r="A83" s="30"/>
      <c r="B83" s="30"/>
    </row>
    <row r="84" spans="1:2" x14ac:dyDescent="0.25">
      <c r="A84" s="30"/>
      <c r="B84" s="30"/>
    </row>
    <row r="85" spans="1:2" x14ac:dyDescent="0.25">
      <c r="A85" s="30"/>
      <c r="B85" s="30"/>
    </row>
    <row r="86" spans="1:2" x14ac:dyDescent="0.25">
      <c r="A86" s="30"/>
      <c r="B86" s="30"/>
    </row>
    <row r="87" spans="1:2" x14ac:dyDescent="0.25">
      <c r="A87" s="30"/>
      <c r="B87" s="30"/>
    </row>
    <row r="88" spans="1:2" x14ac:dyDescent="0.25">
      <c r="A88" s="30"/>
      <c r="B88" s="30"/>
    </row>
    <row r="89" spans="1:2" x14ac:dyDescent="0.25">
      <c r="A89" s="30"/>
      <c r="B89" s="30"/>
    </row>
    <row r="90" spans="1:2" x14ac:dyDescent="0.25">
      <c r="A90" s="30"/>
      <c r="B90" s="30"/>
    </row>
    <row r="91" spans="1:2" x14ac:dyDescent="0.25">
      <c r="A91" s="30"/>
      <c r="B91" s="30"/>
    </row>
    <row r="92" spans="1:2" x14ac:dyDescent="0.25">
      <c r="A92" s="30"/>
      <c r="B92" s="30"/>
    </row>
    <row r="93" spans="1:2" x14ac:dyDescent="0.25">
      <c r="A93" s="30"/>
      <c r="B93" s="30"/>
    </row>
    <row r="94" spans="1:2" x14ac:dyDescent="0.25">
      <c r="A94" s="30"/>
    </row>
  </sheetData>
  <sheetProtection sheet="1" selectLockedCells="1"/>
  <customSheetViews>
    <customSheetView guid="{55A49659-F810-4534-BDAF-DB712263061D}" fitToPage="1" showRuler="0">
      <pageMargins left="0.39370078740157483" right="0.39370078740157483" top="0.31496062992125984" bottom="0.39370078740157483" header="0.19685039370078741" footer="0.51181102362204722"/>
      <pageSetup paperSize="9" scale="92" orientation="portrait" r:id="rId1"/>
      <headerFooter alignWithMargins="0"/>
    </customSheetView>
  </customSheetViews>
  <phoneticPr fontId="2" type="noConversion"/>
  <pageMargins left="0.39370078740157483" right="0.39370078740157483" top="0.31496062992125984" bottom="0.39370078740157483" header="0.19685039370078741" footer="0.51181102362204722"/>
  <pageSetup paperSize="9" scale="91" orientation="portrait" r:id="rId2"/>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
    <tabColor indexed="26"/>
  </sheetPr>
  <dimension ref="A1:C383"/>
  <sheetViews>
    <sheetView zoomScale="80" workbookViewId="0"/>
  </sheetViews>
  <sheetFormatPr baseColWidth="10" defaultColWidth="11.453125" defaultRowHeight="12.5" x14ac:dyDescent="0.25"/>
  <cols>
    <col min="1" max="1" width="11.453125" style="5"/>
    <col min="2" max="2" width="13.6328125" style="1" customWidth="1"/>
    <col min="3" max="16384" width="11.453125" style="1"/>
  </cols>
  <sheetData>
    <row r="1" spans="1:3" x14ac:dyDescent="0.25">
      <c r="A1" s="1">
        <f>Anleitung!$E$20</f>
        <v>0</v>
      </c>
      <c r="B1" s="1" t="s">
        <v>7</v>
      </c>
      <c r="C1" s="1">
        <f>VLOOKUP(B1,Bargeld_Einlagen!C:D,2,0)</f>
        <v>0</v>
      </c>
    </row>
    <row r="2" spans="1:3" x14ac:dyDescent="0.25">
      <c r="A2" s="1">
        <f>Anleitung!$E$20</f>
        <v>0</v>
      </c>
      <c r="B2" s="1" t="s">
        <v>8</v>
      </c>
      <c r="C2" s="1">
        <f>VLOOKUP(B2,Bargeld_Einlagen!C:D,2,0)</f>
        <v>0</v>
      </c>
    </row>
    <row r="3" spans="1:3" x14ac:dyDescent="0.25">
      <c r="A3" s="1">
        <f>Anleitung!$E$20</f>
        <v>0</v>
      </c>
      <c r="B3" s="1" t="s">
        <v>9</v>
      </c>
      <c r="C3" s="1">
        <f>VLOOKUP(B3,Bargeld_Einlagen!C:D,2,0)</f>
        <v>0</v>
      </c>
    </row>
    <row r="4" spans="1:3" x14ac:dyDescent="0.25">
      <c r="A4" s="1">
        <f>Anleitung!$E$20</f>
        <v>0</v>
      </c>
      <c r="B4" s="1" t="s">
        <v>223</v>
      </c>
      <c r="C4" s="1">
        <f>VLOOKUP(B4,Bargeld_Einlagen!C:D,2,0)</f>
        <v>0</v>
      </c>
    </row>
    <row r="5" spans="1:3" x14ac:dyDescent="0.25">
      <c r="A5" s="1">
        <f>Anleitung!$E$20</f>
        <v>0</v>
      </c>
      <c r="B5" s="1" t="s">
        <v>24</v>
      </c>
      <c r="C5" s="1">
        <f>VLOOKUP(B5,Wertpapiere_Finanzderivate!C:D,2,0)</f>
        <v>0</v>
      </c>
    </row>
    <row r="6" spans="1:3" x14ac:dyDescent="0.25">
      <c r="A6" s="1">
        <f>Anleitung!$E$20</f>
        <v>0</v>
      </c>
      <c r="B6" s="1" t="s">
        <v>25</v>
      </c>
      <c r="C6" s="1">
        <f>VLOOKUP(B6,Wertpapiere_Finanzderivate!C:D,2,0)</f>
        <v>0</v>
      </c>
    </row>
    <row r="7" spans="1:3" x14ac:dyDescent="0.25">
      <c r="A7" s="1">
        <f>Anleitung!$E$20</f>
        <v>0</v>
      </c>
      <c r="B7" s="1" t="s">
        <v>26</v>
      </c>
      <c r="C7" s="1">
        <f>VLOOKUP(B7,Wertpapiere_Finanzderivate!C:D,2,0)</f>
        <v>0</v>
      </c>
    </row>
    <row r="8" spans="1:3" x14ac:dyDescent="0.25">
      <c r="A8" s="1">
        <f>Anleitung!$E$20</f>
        <v>0</v>
      </c>
      <c r="B8" s="1" t="s">
        <v>27</v>
      </c>
      <c r="C8" s="1">
        <f>VLOOKUP(B8,Wertpapiere_Finanzderivate!C:D,2,0)</f>
        <v>0</v>
      </c>
    </row>
    <row r="9" spans="1:3" x14ac:dyDescent="0.25">
      <c r="A9" s="1">
        <f>Anleitung!$E$20</f>
        <v>0</v>
      </c>
      <c r="B9" s="1" t="s">
        <v>28</v>
      </c>
      <c r="C9" s="1">
        <f>VLOOKUP(B9,Wertpapiere_Finanzderivate!C:D,2,0)</f>
        <v>0</v>
      </c>
    </row>
    <row r="10" spans="1:3" x14ac:dyDescent="0.25">
      <c r="A10" s="1">
        <f>Anleitung!$E$20</f>
        <v>0</v>
      </c>
      <c r="B10" s="1" t="s">
        <v>29</v>
      </c>
      <c r="C10" s="1">
        <f>VLOOKUP(B10,Wertpapiere_Finanzderivate!C:D,2,0)</f>
        <v>0</v>
      </c>
    </row>
    <row r="11" spans="1:3" x14ac:dyDescent="0.25">
      <c r="A11" s="1">
        <f>Anleitung!$E$20</f>
        <v>0</v>
      </c>
      <c r="B11" s="1" t="s">
        <v>30</v>
      </c>
      <c r="C11" s="1">
        <f>VLOOKUP(B11,Wertpapiere_Finanzderivate!C:D,2,0)</f>
        <v>0</v>
      </c>
    </row>
    <row r="12" spans="1:3" x14ac:dyDescent="0.25">
      <c r="A12" s="1">
        <f>Anleitung!$E$20</f>
        <v>0</v>
      </c>
      <c r="B12" s="1" t="s">
        <v>31</v>
      </c>
      <c r="C12" s="1">
        <f>VLOOKUP(B12,Wertpapiere_Finanzderivate!C:D,2,0)</f>
        <v>0</v>
      </c>
    </row>
    <row r="13" spans="1:3" x14ac:dyDescent="0.25">
      <c r="A13" s="1">
        <f>Anleitung!$E$20</f>
        <v>0</v>
      </c>
      <c r="B13" s="1" t="s">
        <v>32</v>
      </c>
      <c r="C13" s="1">
        <f>VLOOKUP(B13,Wertpapiere_Finanzderivate!C:D,2,0)</f>
        <v>0</v>
      </c>
    </row>
    <row r="14" spans="1:3" x14ac:dyDescent="0.25">
      <c r="A14" s="1">
        <f>Anleitung!$E$20</f>
        <v>0</v>
      </c>
      <c r="B14" s="1" t="s">
        <v>33</v>
      </c>
      <c r="C14" s="1">
        <f>VLOOKUP(B14,Wertpapiere_Finanzderivate!C:D,2,0)</f>
        <v>0</v>
      </c>
    </row>
    <row r="15" spans="1:3" x14ac:dyDescent="0.25">
      <c r="A15" s="1">
        <f>Anleitung!$E$20</f>
        <v>0</v>
      </c>
      <c r="B15" s="1" t="s">
        <v>11</v>
      </c>
      <c r="C15" s="1">
        <f>VLOOKUP(B15,Wertpapiere_Finanzderivate!C:D,2,0)</f>
        <v>0</v>
      </c>
    </row>
    <row r="16" spans="1:3" x14ac:dyDescent="0.25">
      <c r="A16" s="1">
        <f>Anleitung!$E$20</f>
        <v>0</v>
      </c>
      <c r="B16" s="1" t="s">
        <v>12</v>
      </c>
      <c r="C16" s="1">
        <f>VLOOKUP(B16,Wertpapiere_Finanzderivate!C:D,2,0)</f>
        <v>0</v>
      </c>
    </row>
    <row r="17" spans="1:3" x14ac:dyDescent="0.25">
      <c r="A17" s="1">
        <f>Anleitung!$E$20</f>
        <v>0</v>
      </c>
      <c r="B17" s="1" t="s">
        <v>13</v>
      </c>
      <c r="C17" s="1">
        <f>VLOOKUP(B17,Wertpapiere_Finanzderivate!C:D,2,0)</f>
        <v>0</v>
      </c>
    </row>
    <row r="18" spans="1:3" x14ac:dyDescent="0.25">
      <c r="A18" s="1">
        <f>Anleitung!$E$20</f>
        <v>0</v>
      </c>
      <c r="B18" s="1" t="s">
        <v>14</v>
      </c>
      <c r="C18" s="1">
        <f>VLOOKUP(B18,Wertpapiere_Finanzderivate!C:D,2,0)</f>
        <v>0</v>
      </c>
    </row>
    <row r="19" spans="1:3" x14ac:dyDescent="0.25">
      <c r="A19" s="1">
        <f>Anleitung!$E$20</f>
        <v>0</v>
      </c>
      <c r="B19" s="1" t="s">
        <v>15</v>
      </c>
      <c r="C19" s="1">
        <f>VLOOKUP(B19,Wertpapiere_Finanzderivate!C:D,2,0)</f>
        <v>0</v>
      </c>
    </row>
    <row r="20" spans="1:3" x14ac:dyDescent="0.25">
      <c r="A20" s="1">
        <f>Anleitung!$E$20</f>
        <v>0</v>
      </c>
      <c r="B20" s="1" t="s">
        <v>16</v>
      </c>
      <c r="C20" s="1">
        <f>VLOOKUP(B20,Wertpapiere_Finanzderivate!C:D,2,0)</f>
        <v>0</v>
      </c>
    </row>
    <row r="21" spans="1:3" x14ac:dyDescent="0.25">
      <c r="A21" s="1">
        <f>Anleitung!$E$20</f>
        <v>0</v>
      </c>
      <c r="B21" s="1" t="s">
        <v>17</v>
      </c>
      <c r="C21" s="1">
        <f>VLOOKUP(B21,Wertpapiere_Finanzderivate!C:D,2,0)</f>
        <v>0</v>
      </c>
    </row>
    <row r="22" spans="1:3" x14ac:dyDescent="0.25">
      <c r="A22" s="1">
        <f>Anleitung!$E$20</f>
        <v>0</v>
      </c>
      <c r="B22" s="1" t="s">
        <v>18</v>
      </c>
      <c r="C22" s="1">
        <f>VLOOKUP(B22,Wertpapiere_Finanzderivate!C:D,2,0)</f>
        <v>0</v>
      </c>
    </row>
    <row r="23" spans="1:3" x14ac:dyDescent="0.25">
      <c r="A23" s="1">
        <f>Anleitung!$E$20</f>
        <v>0</v>
      </c>
      <c r="B23" s="1" t="s">
        <v>19</v>
      </c>
      <c r="C23" s="1">
        <f>VLOOKUP(B23,Wertpapiere_Finanzderivate!C:D,2,0)</f>
        <v>0</v>
      </c>
    </row>
    <row r="24" spans="1:3" x14ac:dyDescent="0.25">
      <c r="A24" s="1">
        <f>Anleitung!$E$20</f>
        <v>0</v>
      </c>
      <c r="B24" s="1" t="s">
        <v>20</v>
      </c>
      <c r="C24" s="1">
        <f>VLOOKUP(B24,Wertpapiere_Finanzderivate!C:D,2,0)</f>
        <v>0</v>
      </c>
    </row>
    <row r="25" spans="1:3" x14ac:dyDescent="0.25">
      <c r="A25" s="1">
        <f>Anleitung!$E$20</f>
        <v>0</v>
      </c>
      <c r="B25" s="1" t="s">
        <v>21</v>
      </c>
      <c r="C25" s="1">
        <f>VLOOKUP(B25,Wertpapiere_Finanzderivate!C:D,2,0)</f>
        <v>0</v>
      </c>
    </row>
    <row r="26" spans="1:3" x14ac:dyDescent="0.25">
      <c r="A26" s="1">
        <f>Anleitung!$E$20</f>
        <v>0</v>
      </c>
      <c r="B26" s="1" t="s">
        <v>225</v>
      </c>
      <c r="C26" s="1">
        <f>VLOOKUP(B26,Wertpapiere_Finanzderivate!C:D,2,0)</f>
        <v>0</v>
      </c>
    </row>
    <row r="27" spans="1:3" x14ac:dyDescent="0.25">
      <c r="A27" s="1">
        <f>Anleitung!$E$20</f>
        <v>0</v>
      </c>
      <c r="B27" s="1" t="s">
        <v>226</v>
      </c>
      <c r="C27" s="1">
        <f>VLOOKUP(B27,Wertpapiere_Finanzderivate!C:D,2,0)</f>
        <v>0</v>
      </c>
    </row>
    <row r="28" spans="1:3" x14ac:dyDescent="0.25">
      <c r="A28" s="1">
        <f>Anleitung!$E$20</f>
        <v>0</v>
      </c>
      <c r="B28" s="1" t="s">
        <v>34</v>
      </c>
      <c r="C28" s="1">
        <f>VLOOKUP(B28,'Ausleihungen_Cash-Pooling'!C:D,2,0)</f>
        <v>0</v>
      </c>
    </row>
    <row r="29" spans="1:3" x14ac:dyDescent="0.25">
      <c r="A29" s="1">
        <f>Anleitung!$E$20</f>
        <v>0</v>
      </c>
      <c r="B29" s="1" t="s">
        <v>35</v>
      </c>
      <c r="C29" s="1">
        <f>VLOOKUP(B29,'Ausleihungen_Cash-Pooling'!C:D,2,0)</f>
        <v>0</v>
      </c>
    </row>
    <row r="30" spans="1:3" x14ac:dyDescent="0.25">
      <c r="A30" s="1">
        <f>Anleitung!$E$20</f>
        <v>0</v>
      </c>
      <c r="B30" s="1" t="s">
        <v>36</v>
      </c>
      <c r="C30" s="1">
        <f>VLOOKUP(B30,'Ausleihungen_Cash-Pooling'!C:D,2,0)</f>
        <v>0</v>
      </c>
    </row>
    <row r="31" spans="1:3" x14ac:dyDescent="0.25">
      <c r="A31" s="1">
        <f>Anleitung!$E$20</f>
        <v>0</v>
      </c>
      <c r="B31" s="1" t="s">
        <v>37</v>
      </c>
      <c r="C31" s="1">
        <f>VLOOKUP(B31,'Ausleihungen_Cash-Pooling'!C:D,2,0)</f>
        <v>0</v>
      </c>
    </row>
    <row r="32" spans="1:3" x14ac:dyDescent="0.25">
      <c r="A32" s="1">
        <f>Anleitung!$E$20</f>
        <v>0</v>
      </c>
      <c r="B32" s="1" t="s">
        <v>38</v>
      </c>
      <c r="C32" s="1">
        <f>VLOOKUP(B32,'Ausleihungen_Cash-Pooling'!C:D,2,0)</f>
        <v>0</v>
      </c>
    </row>
    <row r="33" spans="1:3" x14ac:dyDescent="0.25">
      <c r="A33" s="1">
        <f>Anleitung!$E$20</f>
        <v>0</v>
      </c>
      <c r="B33" s="1" t="s">
        <v>39</v>
      </c>
      <c r="C33" s="1">
        <f>VLOOKUP(B33,'Ausleihungen_Cash-Pooling'!C:D,2,0)</f>
        <v>0</v>
      </c>
    </row>
    <row r="34" spans="1:3" x14ac:dyDescent="0.25">
      <c r="A34" s="1">
        <f>Anleitung!$E$20</f>
        <v>0</v>
      </c>
      <c r="B34" s="1" t="s">
        <v>40</v>
      </c>
      <c r="C34" s="1">
        <f>VLOOKUP(B34,'Ausleihungen_Cash-Pooling'!C:D,2,0)</f>
        <v>0</v>
      </c>
    </row>
    <row r="35" spans="1:3" x14ac:dyDescent="0.25">
      <c r="A35" s="1">
        <f>Anleitung!$E$20</f>
        <v>0</v>
      </c>
      <c r="B35" s="1" t="s">
        <v>41</v>
      </c>
      <c r="C35" s="1">
        <f>VLOOKUP(B35,'Ausleihungen_Cash-Pooling'!C:D,2,0)</f>
        <v>0</v>
      </c>
    </row>
    <row r="36" spans="1:3" x14ac:dyDescent="0.25">
      <c r="A36" s="1">
        <f>Anleitung!$E$20</f>
        <v>0</v>
      </c>
      <c r="B36" s="1" t="s">
        <v>42</v>
      </c>
      <c r="C36" s="1">
        <f>VLOOKUP(B36,'Ausleihungen_Cash-Pooling'!C:D,2,0)</f>
        <v>0</v>
      </c>
    </row>
    <row r="37" spans="1:3" x14ac:dyDescent="0.25">
      <c r="A37" s="1">
        <f>Anleitung!$E$20</f>
        <v>0</v>
      </c>
      <c r="B37" s="1" t="s">
        <v>43</v>
      </c>
      <c r="C37" s="1">
        <f>VLOOKUP(B37,'Ausleihungen_Cash-Pooling'!C:D,2,0)</f>
        <v>0</v>
      </c>
    </row>
    <row r="38" spans="1:3" x14ac:dyDescent="0.25">
      <c r="A38" s="1">
        <f>Anleitung!$E$20</f>
        <v>0</v>
      </c>
      <c r="B38" s="1" t="s">
        <v>44</v>
      </c>
      <c r="C38" s="1">
        <f>VLOOKUP(B38,'Ausleihungen_Cash-Pooling'!C:D,2,0)</f>
        <v>0</v>
      </c>
    </row>
    <row r="39" spans="1:3" x14ac:dyDescent="0.25">
      <c r="A39" s="1">
        <f>Anleitung!$E$20</f>
        <v>0</v>
      </c>
      <c r="B39" s="1" t="s">
        <v>45</v>
      </c>
      <c r="C39" s="1">
        <f>VLOOKUP(B39,'Ausleihungen_Cash-Pooling'!C:D,2,0)</f>
        <v>0</v>
      </c>
    </row>
    <row r="40" spans="1:3" x14ac:dyDescent="0.25">
      <c r="A40" s="1">
        <f>Anleitung!$E$20</f>
        <v>0</v>
      </c>
      <c r="B40" s="1" t="s">
        <v>46</v>
      </c>
      <c r="C40" s="1">
        <f>VLOOKUP(B40,'Ausleihungen_Cash-Pooling'!C:D,2,0)</f>
        <v>0</v>
      </c>
    </row>
    <row r="41" spans="1:3" x14ac:dyDescent="0.25">
      <c r="A41" s="1">
        <f>Anleitung!$E$20</f>
        <v>0</v>
      </c>
      <c r="B41" s="1" t="s">
        <v>47</v>
      </c>
      <c r="C41" s="1">
        <f>VLOOKUP(B41,'Ausleihungen_Cash-Pooling'!C:D,2,0)</f>
        <v>0</v>
      </c>
    </row>
    <row r="42" spans="1:3" x14ac:dyDescent="0.25">
      <c r="A42" s="1">
        <f>Anleitung!$E$20</f>
        <v>0</v>
      </c>
      <c r="B42" s="1" t="s">
        <v>48</v>
      </c>
      <c r="C42" s="1">
        <f>VLOOKUP(B42,'Ausleihungen_Cash-Pooling'!C:D,2,0)</f>
        <v>0</v>
      </c>
    </row>
    <row r="43" spans="1:3" x14ac:dyDescent="0.25">
      <c r="A43" s="1">
        <f>Anleitung!$E$20</f>
        <v>0</v>
      </c>
      <c r="B43" s="1" t="s">
        <v>49</v>
      </c>
      <c r="C43" s="1">
        <f>VLOOKUP(B43,'Ausleihungen_Cash-Pooling'!C:D,2,0)</f>
        <v>0</v>
      </c>
    </row>
    <row r="44" spans="1:3" x14ac:dyDescent="0.25">
      <c r="A44" s="1">
        <f>Anleitung!$E$20</f>
        <v>0</v>
      </c>
      <c r="B44" s="1" t="s">
        <v>50</v>
      </c>
      <c r="C44" s="1">
        <f>VLOOKUP(B44,'Ausleihungen_Cash-Pooling'!C:D,2,0)</f>
        <v>0</v>
      </c>
    </row>
    <row r="45" spans="1:3" x14ac:dyDescent="0.25">
      <c r="A45" s="1">
        <f>Anleitung!$E$20</f>
        <v>0</v>
      </c>
      <c r="B45" s="1" t="s">
        <v>51</v>
      </c>
      <c r="C45" s="1">
        <f>VLOOKUP(B45,'Ausleihungen_Cash-Pooling'!C:D,2,0)</f>
        <v>0</v>
      </c>
    </row>
    <row r="46" spans="1:3" x14ac:dyDescent="0.25">
      <c r="A46" s="1">
        <f>Anleitung!$E$20</f>
        <v>0</v>
      </c>
      <c r="B46" s="1" t="s">
        <v>52</v>
      </c>
      <c r="C46" s="1">
        <f>VLOOKUP(B46,'Ausleihungen_Cash-Pooling'!C:D,2,0)</f>
        <v>0</v>
      </c>
    </row>
    <row r="47" spans="1:3" x14ac:dyDescent="0.25">
      <c r="A47" s="1">
        <f>Anleitung!$E$20</f>
        <v>0</v>
      </c>
      <c r="B47" s="1" t="s">
        <v>53</v>
      </c>
      <c r="C47" s="1">
        <f>VLOOKUP(B47,'Ausleihungen_Cash-Pooling'!C:D,2,0)</f>
        <v>0</v>
      </c>
    </row>
    <row r="48" spans="1:3" x14ac:dyDescent="0.25">
      <c r="A48" s="1">
        <f>Anleitung!$E$20</f>
        <v>0</v>
      </c>
      <c r="B48" s="1" t="s">
        <v>67</v>
      </c>
      <c r="C48" s="1">
        <f>VLOOKUP(B48,'Ausleihungen_Cash-Pooling'!C:D,2,0)</f>
        <v>0</v>
      </c>
    </row>
    <row r="49" spans="1:3" x14ac:dyDescent="0.25">
      <c r="A49" s="1">
        <f>Anleitung!$E$20</f>
        <v>0</v>
      </c>
      <c r="B49" s="1" t="s">
        <v>68</v>
      </c>
      <c r="C49" s="1">
        <f>VLOOKUP(B49,'Ausleihungen_Cash-Pooling'!C:D,2,0)</f>
        <v>0</v>
      </c>
    </row>
    <row r="50" spans="1:3" x14ac:dyDescent="0.25">
      <c r="A50" s="1">
        <f>Anleitung!$E$20</f>
        <v>0</v>
      </c>
      <c r="B50" s="1" t="s">
        <v>70</v>
      </c>
      <c r="C50" s="1">
        <f>VLOOKUP(B50,'Ausleihungen_Cash-Pooling'!C:D,2,0)</f>
        <v>0</v>
      </c>
    </row>
    <row r="51" spans="1:3" x14ac:dyDescent="0.25">
      <c r="A51" s="1">
        <f>Anleitung!$E$20</f>
        <v>0</v>
      </c>
      <c r="B51" s="1" t="s">
        <v>188</v>
      </c>
      <c r="C51" s="1">
        <f>VLOOKUP(B51,'Ausleihungen_Cash-Pooling'!C:D,2,0)</f>
        <v>0</v>
      </c>
    </row>
    <row r="52" spans="1:3" x14ac:dyDescent="0.25">
      <c r="A52" s="1">
        <f>Anleitung!$E$20</f>
        <v>0</v>
      </c>
      <c r="B52" s="1" t="s">
        <v>189</v>
      </c>
      <c r="C52" s="1">
        <f>VLOOKUP(B52,'Ausleihungen_Cash-Pooling'!C:D,2,0)</f>
        <v>0</v>
      </c>
    </row>
    <row r="53" spans="1:3" x14ac:dyDescent="0.25">
      <c r="A53" s="1">
        <f>Anleitung!$E$20</f>
        <v>0</v>
      </c>
      <c r="B53" s="1" t="s">
        <v>190</v>
      </c>
      <c r="C53" s="1">
        <f>VLOOKUP(B53,'Ausleihungen_Cash-Pooling'!C:D,2,0)</f>
        <v>0</v>
      </c>
    </row>
    <row r="54" spans="1:3" x14ac:dyDescent="0.25">
      <c r="A54" s="1">
        <f>Anleitung!$E$20</f>
        <v>0</v>
      </c>
      <c r="B54" s="1" t="s">
        <v>191</v>
      </c>
      <c r="C54" s="1">
        <f>VLOOKUP(B54,'Ausleihungen_Cash-Pooling'!C:D,2,0)</f>
        <v>0</v>
      </c>
    </row>
    <row r="55" spans="1:3" x14ac:dyDescent="0.25">
      <c r="A55" s="1">
        <f>Anleitung!$E$20</f>
        <v>0</v>
      </c>
      <c r="B55" s="1" t="s">
        <v>192</v>
      </c>
      <c r="C55" s="1">
        <f>VLOOKUP(B55,'Ausleihungen_Cash-Pooling'!C:D,2,0)</f>
        <v>0</v>
      </c>
    </row>
    <row r="56" spans="1:3" x14ac:dyDescent="0.25">
      <c r="A56" s="1">
        <f>Anleitung!$E$20</f>
        <v>0</v>
      </c>
      <c r="B56" s="1" t="s">
        <v>193</v>
      </c>
      <c r="C56" s="1">
        <f>VLOOKUP(B56,'Ausleihungen_Cash-Pooling'!C:D,2,0)</f>
        <v>0</v>
      </c>
    </row>
    <row r="57" spans="1:3" x14ac:dyDescent="0.25">
      <c r="A57" s="1">
        <f>Anleitung!$E$20</f>
        <v>0</v>
      </c>
      <c r="B57" s="1" t="s">
        <v>194</v>
      </c>
      <c r="C57" s="1">
        <f>VLOOKUP(B57,'Ausleihungen_Cash-Pooling'!C:D,2,0)</f>
        <v>0</v>
      </c>
    </row>
    <row r="58" spans="1:3" x14ac:dyDescent="0.25">
      <c r="A58" s="1">
        <f>Anleitung!$E$20</f>
        <v>0</v>
      </c>
      <c r="B58" s="1" t="s">
        <v>196</v>
      </c>
      <c r="C58" s="1">
        <f>VLOOKUP(B58,'Ausleihungen_Cash-Pooling'!C:D,2,0)</f>
        <v>0</v>
      </c>
    </row>
    <row r="59" spans="1:3" x14ac:dyDescent="0.25">
      <c r="A59" s="1">
        <f>Anleitung!$E$20</f>
        <v>0</v>
      </c>
      <c r="B59" s="1" t="s">
        <v>197</v>
      </c>
      <c r="C59" s="1">
        <f>VLOOKUP(B59,'Ausleihungen_Cash-Pooling'!C:D,2,0)</f>
        <v>0</v>
      </c>
    </row>
    <row r="60" spans="1:3" x14ac:dyDescent="0.25">
      <c r="A60" s="1">
        <f>Anleitung!$E$20</f>
        <v>0</v>
      </c>
      <c r="B60" s="1" t="s">
        <v>198</v>
      </c>
      <c r="C60" s="1">
        <f>VLOOKUP(B60,'Ausleihungen_Cash-Pooling'!C:D,2,0)</f>
        <v>0</v>
      </c>
    </row>
    <row r="61" spans="1:3" x14ac:dyDescent="0.25">
      <c r="A61" s="1">
        <f>Anleitung!$E$20</f>
        <v>0</v>
      </c>
      <c r="B61" s="1" t="s">
        <v>199</v>
      </c>
      <c r="C61" s="1">
        <f>VLOOKUP(B61,'Ausleihungen_Cash-Pooling'!C:D,2,0)</f>
        <v>0</v>
      </c>
    </row>
    <row r="62" spans="1:3" x14ac:dyDescent="0.25">
      <c r="A62" s="1">
        <f>Anleitung!$E$20</f>
        <v>0</v>
      </c>
      <c r="B62" s="1" t="s">
        <v>200</v>
      </c>
      <c r="C62" s="1">
        <f>VLOOKUP(B62,'Ausleihungen_Cash-Pooling'!C:D,2,0)</f>
        <v>0</v>
      </c>
    </row>
    <row r="63" spans="1:3" x14ac:dyDescent="0.25">
      <c r="A63" s="1">
        <f>Anleitung!$E$20</f>
        <v>0</v>
      </c>
      <c r="B63" s="1" t="s">
        <v>201</v>
      </c>
      <c r="C63" s="1">
        <f>VLOOKUP(B63,'Ausleihungen_Cash-Pooling'!C:D,2,0)</f>
        <v>0</v>
      </c>
    </row>
    <row r="64" spans="1:3" x14ac:dyDescent="0.25">
      <c r="A64" s="1">
        <f>Anleitung!$E$20</f>
        <v>0</v>
      </c>
      <c r="B64" s="1" t="s">
        <v>202</v>
      </c>
      <c r="C64" s="1">
        <f>VLOOKUP(B64,'Ausleihungen_Cash-Pooling'!C:D,2,0)</f>
        <v>0</v>
      </c>
    </row>
    <row r="65" spans="1:3" x14ac:dyDescent="0.25">
      <c r="A65" s="1">
        <f>Anleitung!$E$20</f>
        <v>0</v>
      </c>
      <c r="B65" s="67" t="s">
        <v>107</v>
      </c>
      <c r="C65" s="1">
        <f>VLOOKUP(B65,Anteilsrechte!C:D,2,0)</f>
        <v>0</v>
      </c>
    </row>
    <row r="66" spans="1:3" x14ac:dyDescent="0.25">
      <c r="A66" s="1">
        <f>Anleitung!$E$20</f>
        <v>0</v>
      </c>
      <c r="B66" s="67" t="s">
        <v>115</v>
      </c>
      <c r="C66" s="1">
        <f>VLOOKUP(B66,Anteilsrechte!C:D,2,0)</f>
        <v>0</v>
      </c>
    </row>
    <row r="67" spans="1:3" x14ac:dyDescent="0.25">
      <c r="A67" s="1">
        <f>Anleitung!$E$20</f>
        <v>0</v>
      </c>
      <c r="B67" s="67" t="s">
        <v>108</v>
      </c>
      <c r="C67" s="1">
        <f>VLOOKUP(B67,Anteilsrechte!C:D,2,0)</f>
        <v>0</v>
      </c>
    </row>
    <row r="68" spans="1:3" x14ac:dyDescent="0.25">
      <c r="A68" s="1">
        <f>Anleitung!$E$20</f>
        <v>0</v>
      </c>
      <c r="B68" s="67" t="s">
        <v>109</v>
      </c>
      <c r="C68" s="1">
        <f>VLOOKUP(B68,Anteilsrechte!C:D,2,0)</f>
        <v>0</v>
      </c>
    </row>
    <row r="69" spans="1:3" x14ac:dyDescent="0.25">
      <c r="A69" s="1">
        <f>Anleitung!$E$20</f>
        <v>0</v>
      </c>
      <c r="B69" s="67" t="s">
        <v>105</v>
      </c>
      <c r="C69" s="1">
        <f>VLOOKUP(B69,Anteilsrechte!C:D,2,0)</f>
        <v>0</v>
      </c>
    </row>
    <row r="70" spans="1:3" x14ac:dyDescent="0.25">
      <c r="A70" s="1">
        <f>Anleitung!$E$20</f>
        <v>0</v>
      </c>
      <c r="B70" s="67" t="s">
        <v>116</v>
      </c>
      <c r="C70" s="1">
        <f>VLOOKUP(B70,Anteilsrechte!C:D,2,0)</f>
        <v>0</v>
      </c>
    </row>
    <row r="71" spans="1:3" x14ac:dyDescent="0.25">
      <c r="A71" s="1">
        <f>Anleitung!$E$20</f>
        <v>0</v>
      </c>
      <c r="B71" s="67" t="s">
        <v>110</v>
      </c>
      <c r="C71" s="1">
        <f>VLOOKUP(B71,Anteilsrechte!C:D,2,0)</f>
        <v>0</v>
      </c>
    </row>
    <row r="72" spans="1:3" x14ac:dyDescent="0.25">
      <c r="A72" s="1">
        <f>Anleitung!$E$20</f>
        <v>0</v>
      </c>
      <c r="B72" s="67" t="s">
        <v>111</v>
      </c>
      <c r="C72" s="1">
        <f>VLOOKUP(B72,Anteilsrechte!C:D,2,0)</f>
        <v>0</v>
      </c>
    </row>
    <row r="73" spans="1:3" x14ac:dyDescent="0.25">
      <c r="A73" s="1">
        <f>Anleitung!$E$20</f>
        <v>0</v>
      </c>
      <c r="B73" s="67" t="s">
        <v>118</v>
      </c>
      <c r="C73" s="1">
        <f>VLOOKUP(B73,Anteilsrechte!C:D,2,0)</f>
        <v>0</v>
      </c>
    </row>
    <row r="74" spans="1:3" x14ac:dyDescent="0.25">
      <c r="A74" s="1">
        <f>Anleitung!$E$20</f>
        <v>0</v>
      </c>
      <c r="B74" s="67" t="s">
        <v>117</v>
      </c>
      <c r="C74" s="1">
        <f>VLOOKUP(B74,Anteilsrechte!C:D,2,0)</f>
        <v>0</v>
      </c>
    </row>
    <row r="75" spans="1:3" x14ac:dyDescent="0.25">
      <c r="A75" s="1">
        <f>Anleitung!$E$20</f>
        <v>0</v>
      </c>
      <c r="B75" s="67" t="s">
        <v>112</v>
      </c>
      <c r="C75" s="1">
        <f>VLOOKUP(B75,Anteilsrechte!C:D,2,0)</f>
        <v>0</v>
      </c>
    </row>
    <row r="76" spans="1:3" x14ac:dyDescent="0.25">
      <c r="A76" s="1">
        <f>Anleitung!$E$20</f>
        <v>0</v>
      </c>
      <c r="B76" s="67" t="s">
        <v>113</v>
      </c>
      <c r="C76" s="1">
        <f>VLOOKUP(B76,Anteilsrechte!C:D,2,0)</f>
        <v>0</v>
      </c>
    </row>
    <row r="77" spans="1:3" x14ac:dyDescent="0.25">
      <c r="A77" s="1">
        <f>Anleitung!$E$20</f>
        <v>0</v>
      </c>
      <c r="B77" s="1" t="s">
        <v>172</v>
      </c>
      <c r="C77" s="1">
        <f>VLOOKUP(B77,Anteilsrechte!C:D,2,0)</f>
        <v>0</v>
      </c>
    </row>
    <row r="78" spans="1:3" x14ac:dyDescent="0.25">
      <c r="A78" s="1">
        <v>0</v>
      </c>
      <c r="B78" s="1" t="s">
        <v>177</v>
      </c>
      <c r="C78" s="1">
        <f>VLOOKUP(B78,Anteilsrechte!C:D,2,0)</f>
        <v>0</v>
      </c>
    </row>
    <row r="79" spans="1:3" x14ac:dyDescent="0.25">
      <c r="A79" s="1">
        <v>0</v>
      </c>
      <c r="B79" s="1" t="s">
        <v>178</v>
      </c>
      <c r="C79" s="1">
        <f>VLOOKUP(B79,Anteilsrechte!C:D,2,0)</f>
        <v>0</v>
      </c>
    </row>
    <row r="80" spans="1:3" x14ac:dyDescent="0.25">
      <c r="A80" s="1">
        <v>0</v>
      </c>
      <c r="B80" s="1" t="s">
        <v>179</v>
      </c>
      <c r="C80" s="1">
        <f>VLOOKUP(B80,Anteilsrechte!C:D,2,0)</f>
        <v>0</v>
      </c>
    </row>
    <row r="81" spans="1:3" x14ac:dyDescent="0.25">
      <c r="A81" s="1">
        <f>Anleitung!$E$20</f>
        <v>0</v>
      </c>
      <c r="B81" s="67" t="s">
        <v>114</v>
      </c>
      <c r="C81" s="1">
        <f>VLOOKUP(B81,Anteilsrechte!C:D,2,0)</f>
        <v>0</v>
      </c>
    </row>
    <row r="82" spans="1:3" x14ac:dyDescent="0.25">
      <c r="A82" s="1">
        <f>Anleitung!$E$20</f>
        <v>0</v>
      </c>
      <c r="B82" s="1" t="s">
        <v>162</v>
      </c>
      <c r="C82" s="1">
        <f>VLOOKUP(B82,'Sonstige Forderungen'!C:D,2,0)</f>
        <v>0</v>
      </c>
    </row>
    <row r="83" spans="1:3" x14ac:dyDescent="0.25">
      <c r="A83" s="1">
        <f>Anleitung!$E$20</f>
        <v>0</v>
      </c>
      <c r="B83" s="1" t="s">
        <v>183</v>
      </c>
      <c r="C83" s="1">
        <f>VLOOKUP(B83,'Sonstige Forderungen'!C:D,2,0)</f>
        <v>0</v>
      </c>
    </row>
    <row r="84" spans="1:3" x14ac:dyDescent="0.25">
      <c r="A84" s="1">
        <f>Anleitung!$E$20</f>
        <v>0</v>
      </c>
      <c r="B84" s="1" t="s">
        <v>184</v>
      </c>
      <c r="C84" s="1">
        <f>VLOOKUP(B84,'Sonstige Forderungen'!C:D,2,0)</f>
        <v>0</v>
      </c>
    </row>
    <row r="85" spans="1:3" x14ac:dyDescent="0.25">
      <c r="A85" s="1">
        <f>Anleitung!$E$20</f>
        <v>0</v>
      </c>
      <c r="B85" s="1" t="s">
        <v>164</v>
      </c>
      <c r="C85" s="1">
        <f>VLOOKUP(B85,'Sonstige Forderungen'!C:D,2,0)</f>
        <v>0</v>
      </c>
    </row>
    <row r="86" spans="1:3" x14ac:dyDescent="0.25">
      <c r="A86" s="1">
        <f>Anleitung!$E$20</f>
        <v>0</v>
      </c>
      <c r="B86" s="1" t="s">
        <v>185</v>
      </c>
      <c r="C86" s="1">
        <f>VLOOKUP(B86,'Sonstige Forderungen'!C:D,2,0)</f>
        <v>0</v>
      </c>
    </row>
    <row r="87" spans="1:3" x14ac:dyDescent="0.25">
      <c r="A87" s="1">
        <f>Anleitung!$E$20</f>
        <v>0</v>
      </c>
      <c r="B87" s="1" t="s">
        <v>186</v>
      </c>
      <c r="C87" s="1">
        <f>VLOOKUP(B87,'Sonstige Forderungen'!C:D,2,0)</f>
        <v>0</v>
      </c>
    </row>
    <row r="88" spans="1:3" x14ac:dyDescent="0.25">
      <c r="A88" s="1">
        <f>Anleitung!$E$20</f>
        <v>0</v>
      </c>
      <c r="B88" s="1" t="s">
        <v>58</v>
      </c>
      <c r="C88" s="1">
        <f>VLOOKUP(B88,Schuldenerlasse!D:E,2,0)</f>
        <v>0</v>
      </c>
    </row>
    <row r="89" spans="1:3" x14ac:dyDescent="0.25">
      <c r="A89" s="1">
        <f>Anleitung!$E$20</f>
        <v>0</v>
      </c>
      <c r="B89" s="1" t="s">
        <v>59</v>
      </c>
      <c r="C89" s="1">
        <f>VLOOKUP(B89,Schuldenerlasse!D:E,2,0)</f>
        <v>0</v>
      </c>
    </row>
    <row r="90" spans="1:3" x14ac:dyDescent="0.25">
      <c r="A90" s="1">
        <f>Anleitung!$E$20</f>
        <v>0</v>
      </c>
      <c r="B90" s="1" t="s">
        <v>60</v>
      </c>
      <c r="C90" s="1">
        <f>VLOOKUP(B90,Schuldenerlasse!D:E,2,0)</f>
        <v>0</v>
      </c>
    </row>
    <row r="91" spans="1:3" x14ac:dyDescent="0.25">
      <c r="A91" s="1">
        <f>Anleitung!$E$20</f>
        <v>0</v>
      </c>
      <c r="B91" s="1" t="s">
        <v>61</v>
      </c>
      <c r="C91" s="1">
        <f>VLOOKUP(B91,Schuldenerlasse!D:E,2,0)</f>
        <v>0</v>
      </c>
    </row>
    <row r="92" spans="1:3" x14ac:dyDescent="0.25">
      <c r="A92" s="1">
        <f>Anleitung!$E$20</f>
        <v>0</v>
      </c>
      <c r="B92" s="1" t="s">
        <v>73</v>
      </c>
      <c r="C92" s="1">
        <f>VLOOKUP(B92,Schuldenerlasse!D:E,2,0)</f>
        <v>0</v>
      </c>
    </row>
    <row r="93" spans="1:3" x14ac:dyDescent="0.25">
      <c r="A93" s="1">
        <f>Anleitung!$E$20</f>
        <v>0</v>
      </c>
      <c r="B93" s="1" t="s">
        <v>74</v>
      </c>
      <c r="C93" s="1">
        <f>VLOOKUP(B93,Schuldenerlasse!D:E,2,0)</f>
        <v>0</v>
      </c>
    </row>
    <row r="94" spans="1:3" x14ac:dyDescent="0.25">
      <c r="A94" s="1">
        <f>Anleitung!$E$20</f>
        <v>0</v>
      </c>
      <c r="B94" s="1" t="s">
        <v>75</v>
      </c>
      <c r="C94" s="1">
        <f>VLOOKUP(B94,Schuldenerlasse!D:E,2,0)</f>
        <v>0</v>
      </c>
    </row>
    <row r="95" spans="1:3" x14ac:dyDescent="0.25">
      <c r="A95" s="1">
        <f>Anleitung!$E$20</f>
        <v>0</v>
      </c>
      <c r="B95" s="1" t="s">
        <v>76</v>
      </c>
      <c r="C95" s="1">
        <f>VLOOKUP(B95,Schuldenerlasse!D:E,2,0)</f>
        <v>0</v>
      </c>
    </row>
    <row r="96" spans="1:3" x14ac:dyDescent="0.25">
      <c r="A96" s="1">
        <f>Anleitung!$E$20</f>
        <v>0</v>
      </c>
      <c r="B96" s="1" t="s">
        <v>77</v>
      </c>
      <c r="C96" s="1">
        <f>VLOOKUP(B96,Schuldenerlasse!D:E,2,0)</f>
        <v>0</v>
      </c>
    </row>
    <row r="97" spans="1:3" x14ac:dyDescent="0.25">
      <c r="A97" s="1">
        <f>Anleitung!$E$20</f>
        <v>0</v>
      </c>
      <c r="B97" s="1" t="s">
        <v>78</v>
      </c>
      <c r="C97" s="1">
        <f>VLOOKUP(B97,Schuldenerlasse!D:E,2,0)</f>
        <v>0</v>
      </c>
    </row>
    <row r="98" spans="1:3" x14ac:dyDescent="0.25">
      <c r="A98" s="1">
        <f>Anleitung!$E$20</f>
        <v>0</v>
      </c>
      <c r="B98" s="1" t="s">
        <v>79</v>
      </c>
      <c r="C98" s="1">
        <f>VLOOKUP(B98,Schuldenerlasse!D:E,2,0)</f>
        <v>0</v>
      </c>
    </row>
    <row r="99" spans="1:3" x14ac:dyDescent="0.25">
      <c r="A99" s="1">
        <f>Anleitung!$E$20</f>
        <v>0</v>
      </c>
      <c r="B99" s="1" t="s">
        <v>80</v>
      </c>
      <c r="C99" s="1">
        <f>VLOOKUP(B99,Schuldenerlasse!D:E,2,0)</f>
        <v>0</v>
      </c>
    </row>
    <row r="100" spans="1:3" x14ac:dyDescent="0.25">
      <c r="A100" s="1">
        <f>Anleitung!$E$20</f>
        <v>0</v>
      </c>
      <c r="B100" s="1" t="s">
        <v>81</v>
      </c>
      <c r="C100" s="1">
        <f>VLOOKUP(B100,Schuldenerlasse!D:E,2,0)</f>
        <v>0</v>
      </c>
    </row>
    <row r="101" spans="1:3" x14ac:dyDescent="0.25">
      <c r="A101" s="1">
        <f>Anleitung!$E$20</f>
        <v>0</v>
      </c>
      <c r="B101" s="1" t="s">
        <v>82</v>
      </c>
      <c r="C101" s="1">
        <f>VLOOKUP(B101,Schuldenerlasse!D:E,2,0)</f>
        <v>0</v>
      </c>
    </row>
    <row r="102" spans="1:3" x14ac:dyDescent="0.25">
      <c r="A102" s="1">
        <f>Anleitung!$E$20</f>
        <v>0</v>
      </c>
      <c r="B102" s="1" t="s">
        <v>83</v>
      </c>
      <c r="C102" s="1">
        <f>VLOOKUP(B102,Schuldenerlasse!D:E,2,0)</f>
        <v>0</v>
      </c>
    </row>
    <row r="103" spans="1:3" x14ac:dyDescent="0.25">
      <c r="A103" s="1">
        <f>Anleitung!$E$20</f>
        <v>0</v>
      </c>
      <c r="B103" s="1" t="s">
        <v>84</v>
      </c>
      <c r="C103" s="1">
        <f>VLOOKUP(B103,Schuldenerlasse!D:E,2,0)</f>
        <v>0</v>
      </c>
    </row>
    <row r="104" spans="1:3" x14ac:dyDescent="0.25">
      <c r="A104" s="1">
        <f>Anleitung!$E$20</f>
        <v>0</v>
      </c>
      <c r="B104" s="1" t="s">
        <v>85</v>
      </c>
      <c r="C104" s="1">
        <f>VLOOKUP(B104,Schuldenerlasse!D:E,2,0)</f>
        <v>0</v>
      </c>
    </row>
    <row r="105" spans="1:3" x14ac:dyDescent="0.25">
      <c r="A105" s="1">
        <f>Anleitung!$E$20</f>
        <v>0</v>
      </c>
      <c r="B105" s="1" t="s">
        <v>86</v>
      </c>
      <c r="C105" s="1">
        <f>VLOOKUP(B105,Schuldenerlasse!D:E,2,0)</f>
        <v>0</v>
      </c>
    </row>
    <row r="106" spans="1:3" x14ac:dyDescent="0.25">
      <c r="A106" s="1">
        <f>Anleitung!$E$20</f>
        <v>0</v>
      </c>
      <c r="B106" s="1" t="s">
        <v>87</v>
      </c>
      <c r="C106" s="1">
        <f>VLOOKUP(B106,Schuldenerlasse!D:E,2,0)</f>
        <v>0</v>
      </c>
    </row>
    <row r="107" spans="1:3" x14ac:dyDescent="0.25">
      <c r="A107" s="1">
        <f>Anleitung!$E$20</f>
        <v>0</v>
      </c>
      <c r="B107" s="1" t="s">
        <v>88</v>
      </c>
      <c r="C107" s="1">
        <f>VLOOKUP(B107,Schuldenerlasse!D:E,2,0)</f>
        <v>0</v>
      </c>
    </row>
    <row r="108" spans="1:3" x14ac:dyDescent="0.25">
      <c r="A108" s="1">
        <v>0</v>
      </c>
      <c r="B108" s="1" t="s">
        <v>168</v>
      </c>
      <c r="C108" s="1">
        <f>VLOOKUP(B108,Schuldenerlasse!D:E,2,0)</f>
        <v>0</v>
      </c>
    </row>
    <row r="109" spans="1:3" x14ac:dyDescent="0.25">
      <c r="A109" s="1">
        <v>0</v>
      </c>
      <c r="B109" s="1" t="s">
        <v>180</v>
      </c>
      <c r="C109" s="1">
        <f>VLOOKUP(B109,Schuldenerlasse!D:E,2,0)</f>
        <v>0</v>
      </c>
    </row>
    <row r="110" spans="1:3" x14ac:dyDescent="0.25">
      <c r="A110" s="1">
        <f>Anleitung!$E$20</f>
        <v>0</v>
      </c>
      <c r="B110" s="1" t="s">
        <v>1</v>
      </c>
      <c r="C110" s="1">
        <f>Bemerkungen!A3</f>
        <v>0</v>
      </c>
    </row>
    <row r="113" spans="1:1" x14ac:dyDescent="0.25">
      <c r="A113" s="1"/>
    </row>
    <row r="114" spans="1:1" x14ac:dyDescent="0.25">
      <c r="A114" s="1"/>
    </row>
    <row r="375" spans="1:1" ht="14.25" customHeight="1" x14ac:dyDescent="0.25">
      <c r="A375" s="1"/>
    </row>
    <row r="376" spans="1:1" ht="12.75" customHeight="1" x14ac:dyDescent="0.25">
      <c r="A376" s="1"/>
    </row>
    <row r="383" spans="1:1" ht="13.65" customHeight="1" x14ac:dyDescent="0.25">
      <c r="A383" s="1"/>
    </row>
  </sheetData>
  <customSheetViews>
    <customSheetView guid="{55A49659-F810-4534-BDAF-DB712263061D}" showRuler="0" topLeftCell="A26">
      <selection activeCell="C69" sqref="C69"/>
      <pageMargins left="0.78740157499999996" right="0.78740157499999996" top="0.984251969" bottom="0.984251969" header="0.4921259845" footer="0.4921259845"/>
      <headerFooter alignWithMargins="0"/>
    </customSheetView>
  </customSheetViews>
  <phoneticPr fontId="2" type="noConversion"/>
  <pageMargins left="0.78740157499999996" right="0.78740157499999996" top="0.984251969" bottom="0.984251969" header="0.4921259845" footer="0.4921259845"/>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10</vt:i4>
      </vt:variant>
      <vt:variant>
        <vt:lpstr>Benannte Bereiche</vt:lpstr>
      </vt:variant>
      <vt:variant>
        <vt:i4>8</vt:i4>
      </vt:variant>
    </vt:vector>
  </HeadingPairs>
  <TitlesOfParts>
    <vt:vector size="18" baseType="lpstr">
      <vt:lpstr>Anleitung</vt:lpstr>
      <vt:lpstr>Allgemeine Hinweise</vt:lpstr>
      <vt:lpstr>Bargeld_Einlagen</vt:lpstr>
      <vt:lpstr>Wertpapiere_Finanzderivate</vt:lpstr>
      <vt:lpstr>Ausleihungen_Cash-Pooling</vt:lpstr>
      <vt:lpstr>Anteilsrechte</vt:lpstr>
      <vt:lpstr>Sonstige Forderungen</vt:lpstr>
      <vt:lpstr>Schuldenerlasse</vt:lpstr>
      <vt:lpstr>Bemerkungen</vt:lpstr>
      <vt:lpstr>Ergebnis</vt:lpstr>
      <vt:lpstr>Anleitung!Druckbereich</vt:lpstr>
      <vt:lpstr>Anteilsrechte!Druckbereich</vt:lpstr>
      <vt:lpstr>'Ausleihungen_Cash-Pooling'!Druckbereich</vt:lpstr>
      <vt:lpstr>Bargeld_Einlagen!Druckbereich</vt:lpstr>
      <vt:lpstr>Bemerkungen!Druckbereich</vt:lpstr>
      <vt:lpstr>Schuldenerlasse!Druckbereich</vt:lpstr>
      <vt:lpstr>'Sonstige Forderungen'!Druckbereich</vt:lpstr>
      <vt:lpstr>Wertpapiere_Finanzderivate!Druckbereich</vt:lpstr>
    </vt:vector>
  </TitlesOfParts>
  <Company>Statistik Hessen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Pseel</dc:creator>
  <cp:lastModifiedBy>Krieger, Sebastian (H33)</cp:lastModifiedBy>
  <cp:lastPrinted>2020-10-28T10:17:44Z</cp:lastPrinted>
  <dcterms:created xsi:type="dcterms:W3CDTF">2009-12-07T07:50:23Z</dcterms:created>
  <dcterms:modified xsi:type="dcterms:W3CDTF">2025-11-17T13:21:21Z</dcterms:modified>
</cp:coreProperties>
</file>