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1_8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<sst xmlns="http://schemas.openxmlformats.org/spreadsheetml/2006/main" count="65" uniqueCount="31">
  <si>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Öffentlicher Dienst</t>
  </si>
  <si>
    <t>Summe</t>
  </si>
  <si>
    <t xml:space="preserve">Kernhaushalt </t>
  </si>
  <si>
    <t xml:space="preserve">        -</t>
  </si>
  <si>
    <t>darunter weiblich</t>
  </si>
  <si>
    <t>Land</t>
  </si>
  <si>
    <t>insgesamt</t>
  </si>
  <si>
    <t>Insgesamt</t>
  </si>
  <si>
    <t>Öffentliche Arbeitgeber</t>
  </si>
  <si>
    <t>1.8 Öffentliche Arbeitgeber in Niedersachsen am 30. Juni 2013 nach Sektorzugehörigkeit</t>
  </si>
  <si>
    <t>Art des Beschäftigungs-verhältnisses</t>
  </si>
  <si>
    <t>Umfang</t>
  </si>
  <si>
    <t>Staatssektor</t>
  </si>
  <si>
    <t>Nicht-Staatssektor</t>
  </si>
  <si>
    <t>Summe = Öffentlicher Gesamthaus-halt</t>
  </si>
  <si>
    <r>
      <t>Land</t>
    </r>
    <r>
      <rPr>
        <vertAlign val="superscript"/>
        <sz val="6.5"/>
        <rFont val="NDSFrutiger 45 Light"/>
        <family val="0"/>
      </rPr>
      <t xml:space="preserve"> </t>
    </r>
  </si>
  <si>
    <t>Gemeinden/Gv</t>
  </si>
  <si>
    <t>Sozial-versicherungen</t>
  </si>
  <si>
    <t>Extra-                 haushalte</t>
  </si>
  <si>
    <t>sonst. öffentl. Einr.</t>
  </si>
  <si>
    <t xml:space="preserve">sonst. öffentl. Einr. </t>
  </si>
  <si>
    <t xml:space="preserve">Beamte und Richter                    </t>
  </si>
  <si>
    <t xml:space="preserve">Vollzeit   </t>
  </si>
  <si>
    <t xml:space="preserve">Teilzeit   </t>
  </si>
  <si>
    <t>Arbeitnehmer und DO Angestellte</t>
  </si>
  <si>
    <t xml:space="preserve">Summe                    </t>
  </si>
  <si>
    <t xml:space="preserve">Beamte und Richter                   </t>
  </si>
  <si>
    <t>Unternehmen in privater Rechtsform</t>
  </si>
  <si>
    <t>Beschäftigte</t>
  </si>
  <si>
    <t>Zusammen</t>
  </si>
  <si>
    <t>© Landesamt für Statistik Niedersachsen (LSN) 2015.  Vervielfältigung und Verbreitung, auch auszugsweise, mit Quellenangabe gestattet.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</si>
</sst>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0"/>
    <numFmt numFmtId="166" formatCode="###\ ###"/>
    <numFmt numFmtId="167" formatCode="#\ ###"/>
    <numFmt numFmtId="168" formatCode="###\ ###\ ###"/>
    <numFmt numFmtId="169" formatCode="###\ ###\ 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NDSFrutiger 55 Roman"/>
      <family val="0"/>
    </font>
    <font>
      <sz val="6.5"/>
      <name val="NDSFrutiger 45 Light"/>
      <family val="0"/>
    </font>
    <font>
      <vertAlign val="superscript"/>
      <sz val="6.5"/>
      <name val="NDSFrutiger 45 Light"/>
      <family val="0"/>
    </font>
    <font>
      <sz val="6.5"/>
      <name val="NDSFrutiger 55 Roman"/>
      <family val="0"/>
    </font>
    <font>
      <sz val="6"/>
      <name val="NDSFrutiger 45 Ligh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51" applyFont="1">
      <alignment/>
      <protection/>
    </xf>
    <xf numFmtId="49" fontId="5" fillId="0" borderId="0" xfId="51" applyNumberFormat="1" applyFont="1">
      <alignment/>
      <protection/>
    </xf>
    <xf numFmtId="0" fontId="2" fillId="0" borderId="0" xfId="51" applyFont="1">
      <alignment/>
      <protection/>
    </xf>
    <xf numFmtId="0" fontId="3" fillId="0" borderId="10" xfId="51" applyFont="1" applyBorder="1" applyAlignment="1">
      <alignment horizontal="center" vertical="center" wrapText="1"/>
      <protection/>
    </xf>
    <xf numFmtId="164" fontId="3" fillId="0" borderId="0" xfId="51" applyNumberFormat="1" applyFont="1">
      <alignment/>
      <protection/>
    </xf>
    <xf numFmtId="164" fontId="5" fillId="0" borderId="0" xfId="51" applyNumberFormat="1" applyFont="1">
      <alignment/>
      <protection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3" fillId="0" borderId="11" xfId="51" applyFont="1" applyBorder="1" applyAlignment="1">
      <alignment horizontal="center" vertical="center"/>
      <protection/>
    </xf>
    <xf numFmtId="0" fontId="0" fillId="0" borderId="0" xfId="51" applyAlignment="1">
      <alignment horizont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0" fillId="0" borderId="0" xfId="51" applyAlignment="1">
      <alignment wrapText="1"/>
      <protection/>
    </xf>
    <xf numFmtId="49" fontId="3" fillId="0" borderId="0" xfId="51" applyNumberFormat="1" applyFont="1" applyAlignment="1">
      <alignment/>
      <protection/>
    </xf>
    <xf numFmtId="49" fontId="3" fillId="0" borderId="0" xfId="51" applyNumberFormat="1" applyFont="1" applyAlignment="1">
      <alignment horizontal="right" vertical="center"/>
      <protection/>
    </xf>
    <xf numFmtId="164" fontId="3" fillId="0" borderId="0" xfId="51" applyNumberFormat="1" applyFont="1" applyAlignment="1">
      <alignment vertical="center"/>
      <protection/>
    </xf>
    <xf numFmtId="49" fontId="3" fillId="0" borderId="0" xfId="51" applyNumberFormat="1" applyFont="1" applyAlignment="1">
      <alignment vertical="center" wrapText="1"/>
      <protection/>
    </xf>
    <xf numFmtId="49" fontId="3" fillId="0" borderId="0" xfId="51" applyNumberFormat="1" applyFont="1" applyAlignment="1">
      <alignment vertical="center"/>
      <protection/>
    </xf>
    <xf numFmtId="49" fontId="3" fillId="0" borderId="0" xfId="51" applyNumberFormat="1" applyFont="1" applyAlignment="1">
      <alignment wrapText="1"/>
      <protection/>
    </xf>
    <xf numFmtId="164" fontId="5" fillId="0" borderId="0" xfId="51" applyNumberFormat="1" applyFont="1" applyAlignment="1">
      <alignment vertical="center"/>
      <protection/>
    </xf>
    <xf numFmtId="164" fontId="3" fillId="0" borderId="0" xfId="51" applyNumberFormat="1" applyFont="1" applyAlignment="1">
      <alignment horizontal="right"/>
      <protection/>
    </xf>
    <xf numFmtId="49" fontId="5" fillId="0" borderId="0" xfId="51" applyNumberFormat="1" applyFont="1" applyAlignment="1">
      <alignment horizontal="right" vertical="center"/>
      <protection/>
    </xf>
    <xf numFmtId="49" fontId="5" fillId="0" borderId="0" xfId="51" applyNumberFormat="1" applyFont="1" applyBorder="1">
      <alignment/>
      <protection/>
    </xf>
    <xf numFmtId="49" fontId="3" fillId="0" borderId="0" xfId="51" applyNumberFormat="1" applyFont="1" applyBorder="1" applyAlignment="1">
      <alignment horizontal="right" vertical="center"/>
      <protection/>
    </xf>
    <xf numFmtId="49" fontId="5" fillId="0" borderId="0" xfId="51" applyNumberFormat="1" applyFont="1" applyAlignment="1">
      <alignment/>
      <protection/>
    </xf>
    <xf numFmtId="0" fontId="6" fillId="0" borderId="0" xfId="0" applyFont="1" applyAlignment="1">
      <alignment horizontal="left" vertical="center"/>
    </xf>
    <xf numFmtId="49" fontId="5" fillId="0" borderId="0" xfId="51" applyNumberFormat="1" applyFont="1" applyAlignment="1">
      <alignment horizontal="center"/>
      <protection/>
    </xf>
    <xf numFmtId="0" fontId="3" fillId="0" borderId="10" xfId="51" applyFont="1" applyBorder="1" applyAlignment="1">
      <alignment horizontal="center" vertical="center" wrapText="1"/>
      <protection/>
    </xf>
    <xf numFmtId="49" fontId="3" fillId="0" borderId="0" xfId="51" applyNumberFormat="1" applyFont="1" applyAlignment="1">
      <alignment horizontal="center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19" xfId="51" applyFont="1" applyBorder="1" applyAlignment="1">
      <alignment horizontal="center"/>
      <protection/>
    </xf>
    <xf numFmtId="0" fontId="3" fillId="0" borderId="12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19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="120" zoomScaleNormal="120" zoomScalePageLayoutView="0" workbookViewId="0" topLeftCell="A1">
      <selection activeCell="U30" sqref="U30"/>
    </sheetView>
  </sheetViews>
  <sheetFormatPr defaultColWidth="11.421875" defaultRowHeight="12.75"/>
  <cols>
    <col min="1" max="1" width="12.57421875" style="8" customWidth="1"/>
    <col min="2" max="2" width="9.00390625" style="8" customWidth="1"/>
    <col min="3" max="8" width="8.8515625" style="8" customWidth="1"/>
    <col min="9" max="9" width="10.28125" style="8" customWidth="1"/>
    <col min="10" max="11" width="8.8515625" style="8" customWidth="1"/>
    <col min="12" max="12" width="9.7109375" style="8" customWidth="1"/>
    <col min="13" max="16384" width="11.421875" style="8" customWidth="1"/>
  </cols>
  <sheetData>
    <row r="1" ht="12.75">
      <c r="A1" s="25" t="s">
        <v>30</v>
      </c>
    </row>
    <row r="2" spans="1:4" ht="12.75">
      <c r="A2" s="3" t="s">
        <v>9</v>
      </c>
      <c r="B2" s="7"/>
      <c r="C2" s="7"/>
      <c r="D2" s="7"/>
    </row>
    <row r="3" spans="1:12" ht="12.75" customHeight="1">
      <c r="A3" s="29" t="s">
        <v>10</v>
      </c>
      <c r="B3" s="32" t="s">
        <v>11</v>
      </c>
      <c r="C3" s="35" t="s">
        <v>1</v>
      </c>
      <c r="D3" s="9"/>
      <c r="E3" s="38" t="s">
        <v>12</v>
      </c>
      <c r="F3" s="38"/>
      <c r="G3" s="38"/>
      <c r="H3" s="38"/>
      <c r="I3" s="39"/>
      <c r="J3" s="40" t="s">
        <v>13</v>
      </c>
      <c r="K3" s="40"/>
      <c r="L3" s="40"/>
    </row>
    <row r="4" spans="1:14" ht="18" customHeight="1">
      <c r="A4" s="30"/>
      <c r="B4" s="33"/>
      <c r="C4" s="36"/>
      <c r="D4" s="41" t="s">
        <v>14</v>
      </c>
      <c r="E4" s="43" t="s">
        <v>15</v>
      </c>
      <c r="F4" s="44"/>
      <c r="G4" s="45" t="s">
        <v>16</v>
      </c>
      <c r="H4" s="44"/>
      <c r="I4" s="41" t="s">
        <v>17</v>
      </c>
      <c r="J4" s="27" t="s">
        <v>1</v>
      </c>
      <c r="K4" s="4" t="s">
        <v>5</v>
      </c>
      <c r="L4" s="4" t="s">
        <v>16</v>
      </c>
      <c r="M4" s="10"/>
      <c r="N4" s="10"/>
    </row>
    <row r="5" spans="1:14" ht="22.5" customHeight="1">
      <c r="A5" s="31"/>
      <c r="B5" s="34"/>
      <c r="C5" s="37"/>
      <c r="D5" s="42"/>
      <c r="E5" s="11" t="s">
        <v>2</v>
      </c>
      <c r="F5" s="4" t="s">
        <v>18</v>
      </c>
      <c r="G5" s="4" t="s">
        <v>2</v>
      </c>
      <c r="H5" s="4" t="s">
        <v>18</v>
      </c>
      <c r="I5" s="42"/>
      <c r="J5" s="27"/>
      <c r="K5" s="4" t="s">
        <v>19</v>
      </c>
      <c r="L5" s="4" t="s">
        <v>20</v>
      </c>
      <c r="M5" s="10"/>
      <c r="N5" s="10"/>
    </row>
    <row r="6" spans="1:14" ht="12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10"/>
      <c r="N6" s="10"/>
    </row>
    <row r="7" spans="1:14" ht="12" customHeight="1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2"/>
      <c r="N7" s="12"/>
    </row>
    <row r="8" spans="1:14" ht="12" customHeight="1">
      <c r="A8" s="13" t="s">
        <v>21</v>
      </c>
      <c r="B8" s="2"/>
      <c r="C8" s="2"/>
      <c r="D8" s="2"/>
      <c r="E8" s="6"/>
      <c r="F8" s="6"/>
      <c r="G8" s="6"/>
      <c r="H8" s="6"/>
      <c r="I8" s="6"/>
      <c r="J8" s="6"/>
      <c r="K8" s="6"/>
      <c r="L8" s="6"/>
      <c r="M8" s="12"/>
      <c r="N8" s="12"/>
    </row>
    <row r="9" spans="2:14" ht="12" customHeight="1">
      <c r="B9" s="14" t="s">
        <v>22</v>
      </c>
      <c r="C9" s="15">
        <f>SUM(E9:J9)</f>
        <v>110158</v>
      </c>
      <c r="D9" s="15">
        <f>SUM(E9:I9)</f>
        <v>109189</v>
      </c>
      <c r="E9" s="5">
        <v>90846</v>
      </c>
      <c r="F9" s="5">
        <v>4172</v>
      </c>
      <c r="G9" s="5">
        <v>13478</v>
      </c>
      <c r="H9" s="5">
        <v>36</v>
      </c>
      <c r="I9" s="5">
        <v>657</v>
      </c>
      <c r="J9" s="5">
        <v>969</v>
      </c>
      <c r="K9" s="5">
        <v>733</v>
      </c>
      <c r="L9" s="5">
        <v>236</v>
      </c>
      <c r="M9" s="12"/>
      <c r="N9" s="12"/>
    </row>
    <row r="10" spans="1:12" ht="12" customHeight="1">
      <c r="A10" s="16"/>
      <c r="B10" s="14" t="s">
        <v>23</v>
      </c>
      <c r="C10" s="15">
        <f>SUM(E10:J10)</f>
        <v>38059</v>
      </c>
      <c r="D10" s="15">
        <f>SUM(E10:I10)</f>
        <v>37888</v>
      </c>
      <c r="E10" s="5">
        <v>33744</v>
      </c>
      <c r="F10" s="5">
        <v>443</v>
      </c>
      <c r="G10" s="5">
        <v>3364</v>
      </c>
      <c r="H10" s="5">
        <v>6</v>
      </c>
      <c r="I10" s="5">
        <v>331</v>
      </c>
      <c r="J10" s="5">
        <v>171</v>
      </c>
      <c r="K10" s="5">
        <v>79</v>
      </c>
      <c r="L10" s="5">
        <v>92</v>
      </c>
    </row>
    <row r="11" spans="1:12" ht="12" customHeight="1">
      <c r="A11" s="13" t="s">
        <v>24</v>
      </c>
      <c r="B11" s="17"/>
      <c r="C11" s="17"/>
      <c r="D11" s="17"/>
      <c r="E11" s="5"/>
      <c r="F11" s="5"/>
      <c r="G11" s="5"/>
      <c r="H11" s="5"/>
      <c r="I11" s="5"/>
      <c r="J11" s="5"/>
      <c r="K11" s="5"/>
      <c r="L11" s="5"/>
    </row>
    <row r="12" spans="2:12" ht="12" customHeight="1">
      <c r="B12" s="14" t="s">
        <v>22</v>
      </c>
      <c r="C12" s="15">
        <f>SUM(E12:J12)</f>
        <v>116175</v>
      </c>
      <c r="D12" s="15">
        <f>SUM(E12:I12)</f>
        <v>91567</v>
      </c>
      <c r="E12" s="5">
        <v>19638</v>
      </c>
      <c r="F12" s="5">
        <v>15632</v>
      </c>
      <c r="G12" s="5">
        <v>49018</v>
      </c>
      <c r="H12" s="5">
        <v>908</v>
      </c>
      <c r="I12" s="5">
        <v>6371</v>
      </c>
      <c r="J12" s="5">
        <v>24608</v>
      </c>
      <c r="K12" s="5">
        <v>11693</v>
      </c>
      <c r="L12" s="5">
        <v>12915</v>
      </c>
    </row>
    <row r="13" spans="1:12" ht="12" customHeight="1">
      <c r="A13" s="18"/>
      <c r="B13" s="14" t="s">
        <v>23</v>
      </c>
      <c r="C13" s="15">
        <f>SUM(E13:J13)</f>
        <v>86885</v>
      </c>
      <c r="D13" s="15">
        <f>SUM(E13:I13)</f>
        <v>75202</v>
      </c>
      <c r="E13" s="5">
        <v>14872</v>
      </c>
      <c r="F13" s="5">
        <v>11017</v>
      </c>
      <c r="G13" s="5">
        <v>43919</v>
      </c>
      <c r="H13" s="5">
        <v>795</v>
      </c>
      <c r="I13" s="5">
        <v>4599</v>
      </c>
      <c r="J13" s="5">
        <v>11683</v>
      </c>
      <c r="K13" s="5">
        <v>5944</v>
      </c>
      <c r="L13" s="5">
        <v>5739</v>
      </c>
    </row>
    <row r="14" spans="1:12" ht="12" customHeight="1">
      <c r="A14" s="2" t="s">
        <v>25</v>
      </c>
      <c r="C14" s="6">
        <f>SUM(E14:J14)</f>
        <v>351277</v>
      </c>
      <c r="D14" s="6">
        <f>SUM(E14:I14)</f>
        <v>313846</v>
      </c>
      <c r="E14" s="6">
        <v>159100</v>
      </c>
      <c r="F14" s="6">
        <v>31264</v>
      </c>
      <c r="G14" s="6">
        <v>109779</v>
      </c>
      <c r="H14" s="6">
        <v>1745</v>
      </c>
      <c r="I14" s="6">
        <v>11958</v>
      </c>
      <c r="J14" s="6">
        <v>37431</v>
      </c>
      <c r="K14" s="6">
        <v>18449</v>
      </c>
      <c r="L14" s="6">
        <v>18982</v>
      </c>
    </row>
    <row r="15" spans="1:12" ht="12" customHeight="1">
      <c r="A15" s="28" t="s">
        <v>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ht="12" customHeight="1">
      <c r="A16" s="13" t="s">
        <v>26</v>
      </c>
    </row>
    <row r="17" spans="2:12" ht="12" customHeight="1">
      <c r="B17" s="14" t="s">
        <v>22</v>
      </c>
      <c r="C17" s="15">
        <f>SUM(E17:J17)</f>
        <v>45258</v>
      </c>
      <c r="D17" s="15">
        <f>SUM(E17:I17)</f>
        <v>45126</v>
      </c>
      <c r="E17" s="5">
        <v>39800</v>
      </c>
      <c r="F17" s="5">
        <v>1079</v>
      </c>
      <c r="G17" s="5">
        <v>3991</v>
      </c>
      <c r="H17" s="5">
        <v>12</v>
      </c>
      <c r="I17" s="5">
        <v>244</v>
      </c>
      <c r="J17" s="5">
        <v>132</v>
      </c>
      <c r="K17" s="5">
        <v>72</v>
      </c>
      <c r="L17" s="5">
        <v>60</v>
      </c>
    </row>
    <row r="18" spans="1:12" ht="12" customHeight="1">
      <c r="A18" s="17"/>
      <c r="B18" s="14" t="s">
        <v>23</v>
      </c>
      <c r="C18" s="15">
        <f>SUM(E18:J18)</f>
        <v>32796</v>
      </c>
      <c r="D18" s="15">
        <f>SUM(E18:I18)</f>
        <v>32674</v>
      </c>
      <c r="E18" s="5">
        <v>29293</v>
      </c>
      <c r="F18" s="5">
        <v>297</v>
      </c>
      <c r="G18" s="5">
        <v>2819</v>
      </c>
      <c r="H18" s="5">
        <v>5</v>
      </c>
      <c r="I18" s="5">
        <v>260</v>
      </c>
      <c r="J18" s="5">
        <v>122</v>
      </c>
      <c r="K18" s="5">
        <v>46</v>
      </c>
      <c r="L18" s="5">
        <v>76</v>
      </c>
    </row>
    <row r="19" spans="1:12" ht="12" customHeight="1">
      <c r="A19" s="13" t="s">
        <v>24</v>
      </c>
      <c r="B19" s="17"/>
      <c r="C19" s="17"/>
      <c r="D19" s="17"/>
      <c r="E19" s="5"/>
      <c r="F19" s="5"/>
      <c r="G19" s="5"/>
      <c r="H19" s="5"/>
      <c r="I19" s="5"/>
      <c r="J19" s="5"/>
      <c r="K19" s="5"/>
      <c r="L19" s="5"/>
    </row>
    <row r="20" spans="2:12" ht="12" customHeight="1">
      <c r="B20" s="14" t="s">
        <v>22</v>
      </c>
      <c r="C20" s="15">
        <f>SUM(E20:J20)</f>
        <v>49389</v>
      </c>
      <c r="D20" s="15">
        <f>SUM(E20:I20)</f>
        <v>39670</v>
      </c>
      <c r="E20" s="5">
        <v>9300</v>
      </c>
      <c r="F20" s="5">
        <v>5977</v>
      </c>
      <c r="G20" s="5">
        <v>20604</v>
      </c>
      <c r="H20" s="5">
        <v>318</v>
      </c>
      <c r="I20" s="5">
        <v>3471</v>
      </c>
      <c r="J20" s="5">
        <v>9719</v>
      </c>
      <c r="K20" s="5">
        <v>6391</v>
      </c>
      <c r="L20" s="5">
        <v>3328</v>
      </c>
    </row>
    <row r="21" spans="1:12" ht="12" customHeight="1">
      <c r="A21" s="13"/>
      <c r="B21" s="14" t="s">
        <v>23</v>
      </c>
      <c r="C21" s="15">
        <f>SUM(E21:J21)</f>
        <v>74526</v>
      </c>
      <c r="D21" s="15">
        <f>SUM(E21:I21)</f>
        <v>64644</v>
      </c>
      <c r="E21" s="5">
        <v>12800</v>
      </c>
      <c r="F21" s="5">
        <v>7149</v>
      </c>
      <c r="G21" s="5">
        <v>39910</v>
      </c>
      <c r="H21" s="5">
        <v>624</v>
      </c>
      <c r="I21" s="5">
        <v>4161</v>
      </c>
      <c r="J21" s="5">
        <v>9882</v>
      </c>
      <c r="K21" s="5">
        <v>4987</v>
      </c>
      <c r="L21" s="5">
        <v>4895</v>
      </c>
    </row>
    <row r="22" spans="1:12" ht="12.75">
      <c r="A22" s="2" t="s">
        <v>25</v>
      </c>
      <c r="C22" s="19">
        <f>SUM(E22:J22)</f>
        <v>201969</v>
      </c>
      <c r="D22" s="19">
        <f>SUM(E22:I22)</f>
        <v>182114</v>
      </c>
      <c r="E22" s="6">
        <v>91193</v>
      </c>
      <c r="F22" s="6">
        <v>14502</v>
      </c>
      <c r="G22" s="6">
        <v>67324</v>
      </c>
      <c r="H22" s="6">
        <v>959</v>
      </c>
      <c r="I22" s="6">
        <v>8136</v>
      </c>
      <c r="J22" s="6">
        <v>19855</v>
      </c>
      <c r="K22" s="6">
        <v>11496</v>
      </c>
      <c r="L22" s="6">
        <v>8359</v>
      </c>
    </row>
    <row r="23" spans="1:17" ht="12" customHeight="1">
      <c r="A23" s="26" t="s">
        <v>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Q23" s="20" t="s">
        <v>3</v>
      </c>
    </row>
    <row r="24" spans="1:12" ht="12.75">
      <c r="A24" s="28" t="s">
        <v>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17" t="s">
        <v>28</v>
      </c>
      <c r="B25" s="14" t="s">
        <v>22</v>
      </c>
      <c r="C25" s="15">
        <f>SUM(E25:J25)</f>
        <v>44001</v>
      </c>
      <c r="D25" s="15">
        <f>SUM(E25:I25)</f>
        <v>3825</v>
      </c>
      <c r="E25" s="20" t="s">
        <v>3</v>
      </c>
      <c r="F25" s="5">
        <v>1401</v>
      </c>
      <c r="G25" s="20" t="s">
        <v>3</v>
      </c>
      <c r="H25" s="5">
        <v>2370</v>
      </c>
      <c r="I25" s="5">
        <v>54</v>
      </c>
      <c r="J25" s="5">
        <v>40176</v>
      </c>
      <c r="K25" s="5">
        <v>965</v>
      </c>
      <c r="L25" s="5">
        <v>39211</v>
      </c>
    </row>
    <row r="26" spans="1:12" ht="12.75">
      <c r="A26" s="13"/>
      <c r="B26" s="14" t="s">
        <v>23</v>
      </c>
      <c r="C26" s="15">
        <f>SUM(E26:J26)</f>
        <v>20720</v>
      </c>
      <c r="D26" s="15">
        <f>SUM(E26:I26)</f>
        <v>2091</v>
      </c>
      <c r="E26" s="20" t="s">
        <v>3</v>
      </c>
      <c r="F26" s="5">
        <v>258</v>
      </c>
      <c r="G26" s="20" t="s">
        <v>3</v>
      </c>
      <c r="H26" s="5">
        <v>1825</v>
      </c>
      <c r="I26" s="5">
        <v>8</v>
      </c>
      <c r="J26" s="5">
        <v>18629</v>
      </c>
      <c r="K26" s="5">
        <v>262</v>
      </c>
      <c r="L26" s="5">
        <v>18367</v>
      </c>
    </row>
    <row r="27" spans="1:12" ht="12.75">
      <c r="A27" s="2" t="s">
        <v>1</v>
      </c>
      <c r="B27" s="14"/>
      <c r="C27" s="6">
        <f>SUM(E27:J27)</f>
        <v>64721</v>
      </c>
      <c r="D27" s="6">
        <f>SUM(E27:I27)</f>
        <v>5916</v>
      </c>
      <c r="E27" s="20" t="s">
        <v>3</v>
      </c>
      <c r="F27" s="6">
        <v>1659</v>
      </c>
      <c r="G27" s="20" t="s">
        <v>3</v>
      </c>
      <c r="H27" s="6">
        <v>4195</v>
      </c>
      <c r="I27" s="6">
        <v>62</v>
      </c>
      <c r="J27" s="6">
        <v>58805</v>
      </c>
      <c r="K27" s="6">
        <v>1227</v>
      </c>
      <c r="L27" s="6">
        <v>57578</v>
      </c>
    </row>
    <row r="28" spans="1:12" ht="12.75">
      <c r="A28" s="28" t="s">
        <v>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.75">
      <c r="A29" s="17" t="s">
        <v>28</v>
      </c>
      <c r="B29" s="14" t="s">
        <v>22</v>
      </c>
      <c r="C29" s="15">
        <f>SUM(E29:J29)</f>
        <v>18037</v>
      </c>
      <c r="D29" s="15">
        <f>SUM(E29:I29)</f>
        <v>1439</v>
      </c>
      <c r="E29" s="20" t="s">
        <v>3</v>
      </c>
      <c r="F29" s="5">
        <v>378</v>
      </c>
      <c r="G29" s="20" t="s">
        <v>3</v>
      </c>
      <c r="H29" s="5">
        <v>1049</v>
      </c>
      <c r="I29" s="5">
        <v>12</v>
      </c>
      <c r="J29" s="5">
        <v>16598</v>
      </c>
      <c r="K29" s="5">
        <v>316</v>
      </c>
      <c r="L29" s="5">
        <v>16282</v>
      </c>
    </row>
    <row r="30" spans="1:12" ht="12.75">
      <c r="A30" s="13"/>
      <c r="B30" s="14" t="s">
        <v>23</v>
      </c>
      <c r="C30" s="15">
        <f>SUM(E30:J30)</f>
        <v>17802</v>
      </c>
      <c r="D30" s="15">
        <f>SUM(E30:I30)</f>
        <v>1694</v>
      </c>
      <c r="E30" s="20" t="s">
        <v>3</v>
      </c>
      <c r="F30" s="5">
        <v>159</v>
      </c>
      <c r="G30" s="20" t="s">
        <v>3</v>
      </c>
      <c r="H30" s="5">
        <v>1531</v>
      </c>
      <c r="I30" s="5">
        <v>4</v>
      </c>
      <c r="J30" s="5">
        <v>16108</v>
      </c>
      <c r="K30" s="5">
        <v>231</v>
      </c>
      <c r="L30" s="5">
        <v>15877</v>
      </c>
    </row>
    <row r="31" spans="1:12" ht="12.75">
      <c r="A31" s="2" t="s">
        <v>1</v>
      </c>
      <c r="B31" s="14"/>
      <c r="C31" s="6">
        <f>SUM(E31:J31)</f>
        <v>35839</v>
      </c>
      <c r="D31" s="6">
        <f>SUM(E31:I31)</f>
        <v>3133</v>
      </c>
      <c r="E31" s="20" t="s">
        <v>3</v>
      </c>
      <c r="F31" s="6">
        <v>537</v>
      </c>
      <c r="G31" s="20" t="s">
        <v>3</v>
      </c>
      <c r="H31" s="6">
        <v>2580</v>
      </c>
      <c r="I31" s="6">
        <v>16</v>
      </c>
      <c r="J31" s="6">
        <v>32706</v>
      </c>
      <c r="K31" s="6">
        <v>547</v>
      </c>
      <c r="L31" s="6">
        <v>32159</v>
      </c>
    </row>
    <row r="32" spans="1:12" ht="15" customHeight="1">
      <c r="A32" s="26" t="s">
        <v>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2:12" ht="12.75">
      <c r="B33" s="21" t="s">
        <v>22</v>
      </c>
      <c r="C33" s="6">
        <f>C9+C12+C25</f>
        <v>270334</v>
      </c>
      <c r="D33" s="6">
        <f>SUM(E33:I33)</f>
        <v>204581</v>
      </c>
      <c r="E33" s="6">
        <f>E9+E12</f>
        <v>110484</v>
      </c>
      <c r="F33" s="6">
        <f>F9+F12+F25</f>
        <v>21205</v>
      </c>
      <c r="G33" s="6">
        <f>G9+G12</f>
        <v>62496</v>
      </c>
      <c r="H33" s="6">
        <f aca="true" t="shared" si="0" ref="H33:L34">H9+H12+H25</f>
        <v>3314</v>
      </c>
      <c r="I33" s="6">
        <f t="shared" si="0"/>
        <v>7082</v>
      </c>
      <c r="J33" s="6">
        <f t="shared" si="0"/>
        <v>65753</v>
      </c>
      <c r="K33" s="6">
        <f t="shared" si="0"/>
        <v>13391</v>
      </c>
      <c r="L33" s="6">
        <f t="shared" si="0"/>
        <v>52362</v>
      </c>
    </row>
    <row r="34" spans="2:12" ht="12" customHeight="1">
      <c r="B34" s="21" t="s">
        <v>23</v>
      </c>
      <c r="C34" s="6">
        <f>C10+C13+C26</f>
        <v>145664</v>
      </c>
      <c r="D34" s="6">
        <f>SUM(E34:I34)</f>
        <v>115181</v>
      </c>
      <c r="E34" s="6">
        <f>E10+E13</f>
        <v>48616</v>
      </c>
      <c r="F34" s="6">
        <f>F10+F13+F26</f>
        <v>11718</v>
      </c>
      <c r="G34" s="6">
        <f>G10+G13</f>
        <v>47283</v>
      </c>
      <c r="H34" s="6">
        <f t="shared" si="0"/>
        <v>2626</v>
      </c>
      <c r="I34" s="6">
        <f t="shared" si="0"/>
        <v>4938</v>
      </c>
      <c r="J34" s="6">
        <f t="shared" si="0"/>
        <v>30483</v>
      </c>
      <c r="K34" s="6">
        <f t="shared" si="0"/>
        <v>6285</v>
      </c>
      <c r="L34" s="6">
        <f t="shared" si="0"/>
        <v>24198</v>
      </c>
    </row>
    <row r="35" spans="1:12" ht="12" customHeight="1">
      <c r="A35" s="22" t="s">
        <v>29</v>
      </c>
      <c r="B35" s="23"/>
      <c r="C35" s="6">
        <f aca="true" t="shared" si="1" ref="C35:I35">SUM(C33:C34)</f>
        <v>415998</v>
      </c>
      <c r="D35" s="6">
        <f>SUM(E35:I35)</f>
        <v>319762</v>
      </c>
      <c r="E35" s="6">
        <f t="shared" si="1"/>
        <v>159100</v>
      </c>
      <c r="F35" s="6">
        <f t="shared" si="1"/>
        <v>32923</v>
      </c>
      <c r="G35" s="6">
        <f t="shared" si="1"/>
        <v>109779</v>
      </c>
      <c r="H35" s="6">
        <f t="shared" si="1"/>
        <v>5940</v>
      </c>
      <c r="I35" s="6">
        <f t="shared" si="1"/>
        <v>12020</v>
      </c>
      <c r="J35" s="6">
        <f>J11+J14+J27</f>
        <v>96236</v>
      </c>
      <c r="K35" s="6">
        <f>K11+K14+K27</f>
        <v>19676</v>
      </c>
      <c r="L35" s="6">
        <f>L11+L14+L27</f>
        <v>76560</v>
      </c>
    </row>
    <row r="36" spans="1:12" ht="12" customHeight="1">
      <c r="A36" s="24"/>
      <c r="B36" s="24"/>
      <c r="C36" s="24"/>
      <c r="D36" s="24"/>
      <c r="E36" s="24"/>
      <c r="F36" s="24"/>
      <c r="G36" s="24"/>
      <c r="H36" s="24"/>
      <c r="I36" s="24"/>
      <c r="J36" s="6"/>
      <c r="K36" s="6"/>
      <c r="L36" s="6"/>
    </row>
    <row r="37" spans="1:9" ht="12" customHeight="1">
      <c r="A37" s="2"/>
      <c r="C37" s="6"/>
      <c r="D37" s="6"/>
      <c r="E37" s="6"/>
      <c r="F37" s="6"/>
      <c r="G37" s="6"/>
      <c r="H37" s="6"/>
      <c r="I37" s="6"/>
    </row>
    <row r="38" spans="1:13" ht="12" customHeight="1">
      <c r="A38" s="1"/>
      <c r="M38" s="24"/>
    </row>
    <row r="39" ht="12" customHeight="1"/>
    <row r="40" ht="12" customHeight="1"/>
    <row r="41" ht="12" customHeight="1"/>
    <row r="42" ht="12" customHeight="1"/>
    <row r="43" ht="12" customHeight="1"/>
  </sheetData>
  <sheetProtection/>
  <mergeCells count="17">
    <mergeCell ref="A3:A5"/>
    <mergeCell ref="B3:B5"/>
    <mergeCell ref="C3:C5"/>
    <mergeCell ref="E3:I3"/>
    <mergeCell ref="J3:L3"/>
    <mergeCell ref="D4:D5"/>
    <mergeCell ref="E4:F4"/>
    <mergeCell ref="G4:H4"/>
    <mergeCell ref="I4:I5"/>
    <mergeCell ref="J4:J5"/>
    <mergeCell ref="A32:L32"/>
    <mergeCell ref="A6:L6"/>
    <mergeCell ref="A7:L7"/>
    <mergeCell ref="A15:L15"/>
    <mergeCell ref="A23:L23"/>
    <mergeCell ref="A24:L24"/>
    <mergeCell ref="A28:L28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Seckendorff, Christoph Freiherr von (LSN)</dc:creator>
  <cp:keywords/>
  <dc:description/>
  <cp:lastModifiedBy>Herrmann, Renate (LSN)</cp:lastModifiedBy>
  <cp:lastPrinted>2015-05-21T13:44:04Z</cp:lastPrinted>
  <dcterms:created xsi:type="dcterms:W3CDTF">2014-10-14T14:29:48Z</dcterms:created>
  <dcterms:modified xsi:type="dcterms:W3CDTF">2015-08-19T09:28:41Z</dcterms:modified>
  <cp:category/>
  <cp:version/>
  <cp:contentType/>
  <cp:contentStatus/>
</cp:coreProperties>
</file>